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ČINNOST - INVESTICE\OPRAVY VODOVODU\2025_01_propoj_Studeňany\POPTÁVKA\"/>
    </mc:Choice>
  </mc:AlternateContent>
  <xr:revisionPtr revIDLastSave="0" documentId="13_ncr:1_{73604D7E-2066-4E4D-8CB1-5963120D8772}" xr6:coauthVersionLast="47" xr6:coauthVersionMax="47" xr10:uidLastSave="{00000000-0000-0000-0000-000000000000}"/>
  <bookViews>
    <workbookView xWindow="2025" yWindow="945" windowWidth="26760" windowHeight="19800" tabRatio="771" xr2:uid="{00000000-000D-0000-FFFF-FFFF00000000}"/>
  </bookViews>
  <sheets>
    <sheet name="rozpočet" sheetId="12" r:id="rId1"/>
    <sheet name="List1" sheetId="13" r:id="rId2"/>
  </sheets>
  <definedNames>
    <definedName name="_xlnm.Print_Area" localSheetId="0">rozpočet!$A$1:$F$31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2" l="1"/>
  <c r="F11" i="12"/>
  <c r="F22" i="12" s="1"/>
  <c r="F15" i="12"/>
  <c r="F16" i="12"/>
  <c r="F17" i="12"/>
  <c r="F18" i="12"/>
  <c r="F19" i="12"/>
  <c r="D19" i="12"/>
  <c r="F13" i="12" l="1"/>
  <c r="F14" i="12"/>
  <c r="F20" i="12"/>
  <c r="F12" i="12"/>
</calcChain>
</file>

<file path=xl/sharedStrings.xml><?xml version="1.0" encoding="utf-8"?>
<sst xmlns="http://schemas.openxmlformats.org/spreadsheetml/2006/main" count="40" uniqueCount="34">
  <si>
    <t>Objednavatel:     Vodohospodářská a obchodní společnost a.s.</t>
  </si>
  <si>
    <t xml:space="preserve">Zhotovitel:     </t>
  </si>
  <si>
    <t xml:space="preserve">                             Na Tobolce 428, 506 01 Jičín</t>
  </si>
  <si>
    <t>č.</t>
  </si>
  <si>
    <t>MJ</t>
  </si>
  <si>
    <t>Množství celkem</t>
  </si>
  <si>
    <t>m</t>
  </si>
  <si>
    <t>Vypracoval:</t>
  </si>
  <si>
    <t>dne:</t>
  </si>
  <si>
    <t>email:</t>
  </si>
  <si>
    <t>tel:</t>
  </si>
  <si>
    <t>Cena /MJ</t>
  </si>
  <si>
    <t>Cena celkem (Kč)</t>
  </si>
  <si>
    <t>NÁZEV POLOŽKY</t>
  </si>
  <si>
    <t>CENA CELKEM (bez DPH)</t>
  </si>
  <si>
    <t>ks</t>
  </si>
  <si>
    <t>rezerva investora</t>
  </si>
  <si>
    <t>kpl</t>
  </si>
  <si>
    <t>Poznámka:</t>
  </si>
  <si>
    <t>POLOŽKOVÝ ROZPOČET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</si>
  <si>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</si>
  <si>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zařízení staveniště včetně zabezpečení BOZP</t>
  </si>
  <si>
    <t xml:space="preserve">Objekt: Studeňany, oprava vodovodu </t>
  </si>
  <si>
    <t>oprava vodovodu DN 400 - komplet - výkopem</t>
  </si>
  <si>
    <t xml:space="preserve">úprava povrchů po provedení, uvláčení </t>
  </si>
  <si>
    <t>odkup stávajících litinových trub a armatur</t>
  </si>
  <si>
    <t>kg</t>
  </si>
  <si>
    <t>nasondování propoje k odpojení 2x4 m</t>
  </si>
  <si>
    <t>čerpání vod - snížení hladiny po dobu výstavby</t>
  </si>
  <si>
    <t xml:space="preserve">oprava dotěsnění stávajícího potrubí D 225 směr čerpačka včetně výkopu (chemie) </t>
  </si>
  <si>
    <t>stávající armatruní šachta - drobné opravy, prostup pro potrubí DN 400</t>
  </si>
  <si>
    <t>nákup trub včetně dopravy na stavbu- Trouba DN 400 STD L=6,0m NATURAL BioZnAl C30 výrobce SAINT-GOBAIN PAM</t>
  </si>
  <si>
    <t>výměna šoupěte DN400 komplet + vytažení potrubí z šachty (přírubová tvarovka s hrdlem) komplet</t>
  </si>
  <si>
    <t>odpojení propoje směr ČS Studeňany (WAGA + X kus 2x) + v šachtě u 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</si>
</sst>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12"/>
      <color indexed="8"/>
      <name val="Arial Black"/>
      <family val="2"/>
      <charset val="238"/>
    </font>
    <font>
      <i/>
      <sz val="12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i/>
      <sz val="14"/>
      <color indexed="8"/>
      <name val="Arial Black"/>
      <family val="2"/>
      <charset val="238"/>
    </font>
    <font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b/>
      <sz val="14"/>
      <color indexed="8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2" xfId="0" applyFont="1" applyBorder="1"/>
    <xf numFmtId="0" fontId="0" fillId="0" borderId="11" xfId="0" applyBorder="1"/>
    <xf numFmtId="0" fontId="8" fillId="0" borderId="0" xfId="0" applyFont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14" fontId="0" fillId="0" borderId="16" xfId="0" applyNumberFormat="1" applyBorder="1"/>
    <xf numFmtId="4" fontId="11" fillId="0" borderId="0" xfId="0" applyNumberFormat="1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0" fillId="0" borderId="20" xfId="0" applyBorder="1"/>
    <xf numFmtId="0" fontId="19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right" vertical="center" wrapText="1"/>
    </xf>
    <xf numFmtId="4" fontId="9" fillId="0" borderId="20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topLeftCell="A8" zoomScale="145" zoomScaleNormal="145" workbookViewId="0">
      <selection activeCell="E11" sqref="E11"/>
    </sheetView>
  </sheetViews>
  <sheetFormatPr defaultRowHeight="15" x14ac:dyDescent="0.25"/>
  <cols>
    <col min="1" max="1" width="4.85546875" customWidth="1"/>
    <col min="2" max="2" width="52" customWidth="1"/>
    <col min="3" max="3" width="5" customWidth="1"/>
    <col min="4" max="4" width="9.85546875" customWidth="1"/>
    <col min="5" max="5" width="12.5703125" customWidth="1"/>
    <col min="6" max="6" width="14" customWidth="1"/>
  </cols>
  <sheetData>
    <row r="1" spans="1:6" s="16" customFormat="1" ht="24.95" customHeight="1" x14ac:dyDescent="0.45">
      <c r="A1" s="60" t="s">
        <v>22</v>
      </c>
      <c r="B1" s="61"/>
      <c r="C1" s="61"/>
      <c r="D1" s="61"/>
      <c r="E1" s="61"/>
      <c r="F1" s="61"/>
    </row>
    <row r="2" spans="1:6" ht="9" customHeight="1" x14ac:dyDescent="0.4">
      <c r="A2" s="1"/>
      <c r="B2" s="1"/>
    </row>
    <row r="3" spans="1:6" ht="20.100000000000001" customHeight="1" x14ac:dyDescent="0.4">
      <c r="A3" s="62" t="s">
        <v>0</v>
      </c>
      <c r="B3" s="63"/>
      <c r="C3" s="63"/>
      <c r="D3" s="63"/>
      <c r="E3" s="63"/>
      <c r="F3" s="63"/>
    </row>
    <row r="4" spans="1:6" ht="20.100000000000001" customHeight="1" x14ac:dyDescent="0.4">
      <c r="A4" s="64" t="s">
        <v>2</v>
      </c>
      <c r="B4" s="65"/>
      <c r="C4" s="65"/>
      <c r="D4" s="65"/>
      <c r="E4" s="65"/>
      <c r="F4" s="65"/>
    </row>
    <row r="5" spans="1:6" ht="20.100000000000001" customHeight="1" x14ac:dyDescent="0.4">
      <c r="A5" s="62" t="s">
        <v>1</v>
      </c>
      <c r="B5" s="63"/>
      <c r="C5" s="63"/>
      <c r="D5" s="63"/>
      <c r="E5" s="63"/>
      <c r="F5" s="63"/>
    </row>
    <row r="6" spans="1:6" ht="20.100000000000001" customHeight="1" x14ac:dyDescent="0.4">
      <c r="A6" s="1"/>
    </row>
    <row r="7" spans="1:6" ht="20.100000000000001" customHeight="1" thickBot="1" x14ac:dyDescent="0.45">
      <c r="A7" s="58" t="s">
        <v>19</v>
      </c>
      <c r="B7" s="59"/>
      <c r="C7" s="59"/>
      <c r="D7" s="59"/>
      <c r="E7" s="59"/>
      <c r="F7" s="59"/>
    </row>
    <row r="8" spans="1:6" ht="34.5" customHeight="1" thickBot="1" x14ac:dyDescent="0.3">
      <c r="A8" s="20" t="s">
        <v>3</v>
      </c>
      <c r="B8" s="21" t="s">
        <v>13</v>
      </c>
      <c r="C8" s="21" t="s">
        <v>4</v>
      </c>
      <c r="D8" s="22" t="s">
        <v>5</v>
      </c>
      <c r="E8" s="22" t="s">
        <v>11</v>
      </c>
      <c r="F8" s="23" t="s">
        <v>12</v>
      </c>
    </row>
    <row r="9" spans="1:6" ht="15" customHeight="1" thickBot="1" x14ac:dyDescent="0.45">
      <c r="A9" s="2"/>
      <c r="B9" s="3"/>
    </row>
    <row r="10" spans="1:6" ht="30" customHeight="1" x14ac:dyDescent="0.25">
      <c r="A10" s="47">
        <v>1</v>
      </c>
      <c r="B10" s="48" t="s">
        <v>30</v>
      </c>
      <c r="C10" s="45" t="s">
        <v>17</v>
      </c>
      <c r="D10" s="43">
        <v>1</v>
      </c>
      <c r="E10" s="44"/>
      <c r="F10" s="49">
        <f>SUM(D10*E10)</f>
        <v>0</v>
      </c>
    </row>
    <row r="11" spans="1:6" ht="30" customHeight="1" x14ac:dyDescent="0.25">
      <c r="A11" s="50">
        <v>2</v>
      </c>
      <c r="B11" s="46" t="s">
        <v>23</v>
      </c>
      <c r="C11" s="19" t="s">
        <v>6</v>
      </c>
      <c r="D11" s="32">
        <v>240</v>
      </c>
      <c r="E11" s="24"/>
      <c r="F11" s="25">
        <f t="shared" ref="F11:F20" si="0">SUM(E11*D11)</f>
        <v>0</v>
      </c>
    </row>
    <row r="12" spans="1:6" ht="30" customHeight="1" x14ac:dyDescent="0.25">
      <c r="A12" s="50">
        <v>3</v>
      </c>
      <c r="B12" s="46" t="s">
        <v>25</v>
      </c>
      <c r="C12" s="19" t="s">
        <v>26</v>
      </c>
      <c r="D12" s="32">
        <v>-24430</v>
      </c>
      <c r="E12" s="24"/>
      <c r="F12" s="25">
        <f>SUM(E12*D12)</f>
        <v>0</v>
      </c>
    </row>
    <row r="13" spans="1:6" ht="46.5" customHeight="1" x14ac:dyDescent="0.25">
      <c r="A13" s="50">
        <v>4</v>
      </c>
      <c r="B13" s="36" t="s">
        <v>31</v>
      </c>
      <c r="C13" s="19" t="s">
        <v>15</v>
      </c>
      <c r="D13" s="33">
        <v>40</v>
      </c>
      <c r="E13" s="24"/>
      <c r="F13" s="25">
        <f t="shared" si="0"/>
        <v>0</v>
      </c>
    </row>
    <row r="14" spans="1:6" ht="39.75" customHeight="1" x14ac:dyDescent="0.25">
      <c r="A14" s="50">
        <v>5</v>
      </c>
      <c r="B14" s="36" t="s">
        <v>27</v>
      </c>
      <c r="C14" s="19" t="s">
        <v>17</v>
      </c>
      <c r="D14" s="33">
        <v>2</v>
      </c>
      <c r="E14" s="24"/>
      <c r="F14" s="25">
        <f t="shared" si="0"/>
        <v>0</v>
      </c>
    </row>
    <row r="15" spans="1:6" ht="39.75" customHeight="1" x14ac:dyDescent="0.25">
      <c r="A15" s="50">
        <v>6</v>
      </c>
      <c r="B15" s="36" t="s">
        <v>33</v>
      </c>
      <c r="C15" s="19" t="s">
        <v>17</v>
      </c>
      <c r="D15" s="33">
        <v>1</v>
      </c>
      <c r="E15" s="24"/>
      <c r="F15" s="25">
        <f>SUM(E15*D15)</f>
        <v>0</v>
      </c>
    </row>
    <row r="16" spans="1:6" ht="39.75" customHeight="1" x14ac:dyDescent="0.25">
      <c r="A16" s="50">
        <v>7</v>
      </c>
      <c r="B16" s="36" t="s">
        <v>32</v>
      </c>
      <c r="C16" s="19" t="s">
        <v>17</v>
      </c>
      <c r="D16" s="33">
        <v>1</v>
      </c>
      <c r="E16" s="24"/>
      <c r="F16" s="25">
        <f>SUM(E16*D16)</f>
        <v>0</v>
      </c>
    </row>
    <row r="17" spans="1:6" ht="30" customHeight="1" x14ac:dyDescent="0.25">
      <c r="A17" s="50">
        <v>8</v>
      </c>
      <c r="B17" s="36" t="s">
        <v>29</v>
      </c>
      <c r="C17" s="19" t="s">
        <v>17</v>
      </c>
      <c r="D17" s="33">
        <v>1</v>
      </c>
      <c r="E17" s="24"/>
      <c r="F17" s="26">
        <f>SUM(E17*D17)</f>
        <v>0</v>
      </c>
    </row>
    <row r="18" spans="1:6" ht="30" customHeight="1" x14ac:dyDescent="0.25">
      <c r="A18" s="50">
        <v>9</v>
      </c>
      <c r="B18" s="36" t="s">
        <v>28</v>
      </c>
      <c r="C18" s="19" t="s">
        <v>17</v>
      </c>
      <c r="D18" s="33">
        <v>1</v>
      </c>
      <c r="E18" s="24"/>
      <c r="F18" s="26">
        <f>SUM(E18*D18)</f>
        <v>0</v>
      </c>
    </row>
    <row r="19" spans="1:6" ht="30" customHeight="1" x14ac:dyDescent="0.25">
      <c r="A19" s="50">
        <v>10</v>
      </c>
      <c r="B19" s="36" t="s">
        <v>24</v>
      </c>
      <c r="C19" s="19" t="s">
        <v>20</v>
      </c>
      <c r="D19" s="33">
        <f>2500+750</f>
        <v>3250</v>
      </c>
      <c r="E19" s="24"/>
      <c r="F19" s="26">
        <f>SUM(E19*D19)</f>
        <v>0</v>
      </c>
    </row>
    <row r="20" spans="1:6" ht="30" customHeight="1" x14ac:dyDescent="0.25">
      <c r="A20" s="50">
        <v>11</v>
      </c>
      <c r="B20" s="36" t="s">
        <v>21</v>
      </c>
      <c r="C20" s="19" t="s">
        <v>17</v>
      </c>
      <c r="D20" s="33">
        <v>1</v>
      </c>
      <c r="E20" s="24"/>
      <c r="F20" s="26">
        <f t="shared" si="0"/>
        <v>0</v>
      </c>
    </row>
    <row r="21" spans="1:6" ht="30" customHeight="1" thickBot="1" x14ac:dyDescent="0.3">
      <c r="A21" s="51">
        <v>12</v>
      </c>
      <c r="B21" s="38" t="s">
        <v>16</v>
      </c>
      <c r="C21" s="39"/>
      <c r="D21" s="40"/>
      <c r="E21" s="41"/>
      <c r="F21" s="42">
        <v>150000</v>
      </c>
    </row>
    <row r="22" spans="1:6" ht="30" customHeight="1" thickBot="1" x14ac:dyDescent="0.3">
      <c r="A22" s="30" t="s">
        <v>14</v>
      </c>
      <c r="B22" s="29"/>
      <c r="C22" s="29"/>
      <c r="D22" s="35"/>
      <c r="E22" s="31"/>
      <c r="F22" s="34">
        <f>SUM(F10:F21)</f>
        <v>150000</v>
      </c>
    </row>
    <row r="23" spans="1:6" ht="15" customHeight="1" x14ac:dyDescent="0.25">
      <c r="A23" s="17"/>
      <c r="B23" s="18"/>
      <c r="C23" s="18"/>
      <c r="D23" s="18"/>
      <c r="E23" s="18"/>
      <c r="F23" s="28"/>
    </row>
    <row r="24" spans="1:6" ht="30" customHeight="1" thickBot="1" x14ac:dyDescent="0.3">
      <c r="A24" s="17" t="s">
        <v>18</v>
      </c>
      <c r="B24" s="18"/>
      <c r="C24" s="18"/>
      <c r="D24" s="18"/>
      <c r="E24" s="18"/>
      <c r="F24" s="28"/>
    </row>
    <row r="25" spans="1:6" ht="30" customHeight="1" x14ac:dyDescent="0.25">
      <c r="A25" s="52"/>
      <c r="B25" s="53"/>
      <c r="C25" s="53"/>
      <c r="D25" s="53"/>
      <c r="E25" s="53"/>
      <c r="F25" s="54"/>
    </row>
    <row r="26" spans="1:6" ht="15" customHeight="1" thickBot="1" x14ac:dyDescent="0.3">
      <c r="A26" s="55"/>
      <c r="B26" s="56"/>
      <c r="C26" s="56"/>
      <c r="D26" s="56"/>
      <c r="E26" s="56"/>
      <c r="F26" s="57"/>
    </row>
    <row r="27" spans="1:6" ht="15" customHeight="1" x14ac:dyDescent="0.25">
      <c r="A27" s="17"/>
      <c r="B27" s="18"/>
      <c r="C27" s="18"/>
      <c r="D27" s="18"/>
      <c r="E27" s="18"/>
      <c r="F27" s="28"/>
    </row>
    <row r="28" spans="1:6" ht="15" customHeight="1" thickBot="1" x14ac:dyDescent="0.3">
      <c r="A28" s="17"/>
      <c r="B28" s="18"/>
      <c r="C28" s="18"/>
      <c r="D28" s="18"/>
      <c r="E28" s="18"/>
      <c r="F28" s="28"/>
    </row>
    <row r="29" spans="1:6" x14ac:dyDescent="0.25">
      <c r="A29" s="12" t="s">
        <v>8</v>
      </c>
      <c r="B29" s="27"/>
      <c r="D29" s="11" t="s">
        <v>7</v>
      </c>
      <c r="E29" s="7"/>
      <c r="F29" s="4"/>
    </row>
    <row r="30" spans="1:6" x14ac:dyDescent="0.25">
      <c r="A30" s="13" t="s">
        <v>9</v>
      </c>
      <c r="B30" s="15"/>
      <c r="D30" s="9"/>
      <c r="F30" s="10"/>
    </row>
    <row r="31" spans="1:6" ht="15.75" thickBot="1" x14ac:dyDescent="0.3">
      <c r="A31" s="14" t="s">
        <v>10</v>
      </c>
      <c r="B31" s="37"/>
      <c r="D31" s="5"/>
      <c r="E31" s="8"/>
      <c r="F31" s="6"/>
    </row>
  </sheetData>
  <mergeCells count="6">
    <mergeCell ref="A25:F26"/>
    <mergeCell ref="A7:F7"/>
    <mergeCell ref="A1:F1"/>
    <mergeCell ref="A3:F3"/>
    <mergeCell ref="A4:F4"/>
    <mergeCell ref="A5:F5"/>
  </mergeCells>
  <phoneticPr fontId="15" type="noConversion"/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List1</vt:lpstr>
      <vt:lpstr>rozpočet!Oblast_tisku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Janatová</dc:creator>
  <cp:lastModifiedBy>Eva Janatová</cp:lastModifiedBy>
  <cp:lastPrinted>2025-06-17T08:00:48Z</cp:lastPrinted>
  <dcterms:created xsi:type="dcterms:W3CDTF">2014-08-15T12:16:42Z</dcterms:created>
  <dcterms:modified xsi:type="dcterms:W3CDTF">2025-06-19T10:15:11Z</dcterms:modified>
</cp:coreProperties>
</file>