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Obchod\Akce24\JC Jičín\ČOV Hořice\CN 24-10425-06\Tvorba\"/>
    </mc:Choice>
  </mc:AlternateContent>
  <xr:revisionPtr revIDLastSave="0" documentId="8_{7189051C-A96F-4AA5-BEC7-8CF860DE55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99-01" sheetId="28" r:id="rId1"/>
  </sheets>
  <definedNames>
    <definedName name="_xlnm._FilterDatabase" localSheetId="0" hidden="1">'999-01'!$A$1:$N$5</definedName>
    <definedName name="_xlnm.Print_Titles" localSheetId="0">'999-01'!$4:$4</definedName>
    <definedName name="_xlnm.Print_Area" localSheetId="0">'999-01'!$A:$N</definedName>
    <definedName name="OLE_LINK1" localSheetId="0">'999-01'!#REF!</definedName>
    <definedName name="Z_05401C6F_0C3C_47B2_835D_616B3E7E4B73_.wvu.Cols" localSheetId="0" hidden="1">'999-01'!$A:$A,'999-01'!#REF!,'999-01'!#REF!</definedName>
    <definedName name="Z_05401C6F_0C3C_47B2_835D_616B3E7E4B73_.wvu.FilterData" localSheetId="0" hidden="1">'999-01'!$A$1:$N$5</definedName>
    <definedName name="Z_05401C6F_0C3C_47B2_835D_616B3E7E4B73_.wvu.PrintArea" localSheetId="0" hidden="1">'999-01'!$A:$N</definedName>
    <definedName name="Z_05401C6F_0C3C_47B2_835D_616B3E7E4B73_.wvu.PrintTitles" localSheetId="0" hidden="1">'999-01'!$4:$4</definedName>
    <definedName name="Z_C8DB5B86_3AA5_40E8_9CA5_2EDEA68AF5DA_.wvu.FilterData" localSheetId="0" hidden="1">'999-01'!$A$1:$N$5</definedName>
    <definedName name="Z_C8DB5B86_3AA5_40E8_9CA5_2EDEA68AF5DA_.wvu.PrintArea" localSheetId="0" hidden="1">'999-01'!$A:$N</definedName>
    <definedName name="Z_C8DB5B86_3AA5_40E8_9CA5_2EDEA68AF5DA_.wvu.PrintTitles" localSheetId="0" hidden="1">'999-01'!$4:$4</definedName>
  </definedNames>
  <calcPr calcId="191029"/>
  <customWorkbookViews>
    <customWorkbookView name="Všechno" guid="{C8DB5B86-3AA5-40E8-9CA5-2EDEA68AF5DA}" xWindow="296" windowWidth="1440" windowHeight="753" activeSheetId="27"/>
    <customWorkbookView name="Zmenšeno" guid="{05401C6F-0C3C-47B2-835D-616B3E7E4B73}" xWindow="296" windowWidth="1440" windowHeight="753" activeSheetId="2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9" i="28" l="1"/>
  <c r="J319" i="28"/>
  <c r="L319" i="28" s="1"/>
  <c r="H319" i="28"/>
  <c r="K317" i="28"/>
  <c r="J317" i="28"/>
  <c r="H317" i="28"/>
  <c r="L317" i="28" s="1"/>
  <c r="K315" i="28"/>
  <c r="J315" i="28"/>
  <c r="H315" i="28"/>
  <c r="K311" i="28"/>
  <c r="J311" i="28"/>
  <c r="H311" i="28"/>
  <c r="K309" i="28"/>
  <c r="J309" i="28"/>
  <c r="H309" i="28"/>
  <c r="K301" i="28"/>
  <c r="J301" i="28"/>
  <c r="H301" i="28"/>
  <c r="K254" i="28"/>
  <c r="J254" i="28"/>
  <c r="L254" i="28" s="1"/>
  <c r="H254" i="28"/>
  <c r="K252" i="28"/>
  <c r="J252" i="28"/>
  <c r="H252" i="28"/>
  <c r="K250" i="28"/>
  <c r="J250" i="28"/>
  <c r="H250" i="28"/>
  <c r="K247" i="28"/>
  <c r="J247" i="28"/>
  <c r="J246" i="28" s="1"/>
  <c r="H247" i="28"/>
  <c r="H246" i="28" s="1"/>
  <c r="K243" i="28"/>
  <c r="J243" i="28"/>
  <c r="H243" i="28"/>
  <c r="K240" i="28"/>
  <c r="J240" i="28"/>
  <c r="H240" i="28"/>
  <c r="K225" i="28"/>
  <c r="J225" i="28"/>
  <c r="H225" i="28"/>
  <c r="K210" i="28"/>
  <c r="J210" i="28"/>
  <c r="H210" i="28"/>
  <c r="K208" i="28"/>
  <c r="J208" i="28"/>
  <c r="H208" i="28"/>
  <c r="K206" i="28"/>
  <c r="J206" i="28"/>
  <c r="H206" i="28"/>
  <c r="K204" i="28"/>
  <c r="J204" i="28"/>
  <c r="H204" i="28"/>
  <c r="K202" i="28"/>
  <c r="J202" i="28"/>
  <c r="H202" i="28"/>
  <c r="K200" i="28"/>
  <c r="J200" i="28"/>
  <c r="J197" i="28" s="1"/>
  <c r="H200" i="28"/>
  <c r="K198" i="28"/>
  <c r="J198" i="28"/>
  <c r="H198" i="28"/>
  <c r="H197" i="28" s="1"/>
  <c r="K194" i="28"/>
  <c r="J194" i="28"/>
  <c r="H194" i="28"/>
  <c r="K190" i="28"/>
  <c r="J190" i="28"/>
  <c r="H190" i="28"/>
  <c r="K186" i="28"/>
  <c r="J186" i="28"/>
  <c r="H186" i="28"/>
  <c r="K184" i="28"/>
  <c r="J184" i="28"/>
  <c r="H184" i="28"/>
  <c r="K182" i="28"/>
  <c r="J182" i="28"/>
  <c r="H182" i="28"/>
  <c r="K180" i="28"/>
  <c r="J180" i="28"/>
  <c r="H180" i="28"/>
  <c r="K178" i="28"/>
  <c r="J178" i="28"/>
  <c r="H178" i="28"/>
  <c r="K176" i="28"/>
  <c r="J176" i="28"/>
  <c r="H176" i="28"/>
  <c r="K174" i="28"/>
  <c r="J174" i="28"/>
  <c r="H174" i="28"/>
  <c r="K172" i="28"/>
  <c r="J172" i="28"/>
  <c r="H172" i="28"/>
  <c r="K170" i="28"/>
  <c r="J170" i="28"/>
  <c r="H170" i="28"/>
  <c r="K168" i="28"/>
  <c r="J168" i="28"/>
  <c r="H168" i="28"/>
  <c r="K166" i="28"/>
  <c r="J166" i="28"/>
  <c r="J165" i="28" s="1"/>
  <c r="H166" i="28"/>
  <c r="H165" i="28" s="1"/>
  <c r="J76" i="28"/>
  <c r="L170" i="28" l="1"/>
  <c r="L178" i="28"/>
  <c r="L186" i="28"/>
  <c r="L200" i="28"/>
  <c r="L208" i="28"/>
  <c r="L225" i="28"/>
  <c r="L252" i="28"/>
  <c r="L166" i="28"/>
  <c r="L174" i="28"/>
  <c r="L182" i="28"/>
  <c r="L194" i="28"/>
  <c r="L204" i="28"/>
  <c r="L247" i="28"/>
  <c r="L168" i="28"/>
  <c r="L176" i="28"/>
  <c r="L184" i="28"/>
  <c r="L198" i="28"/>
  <c r="L206" i="28"/>
  <c r="L240" i="28"/>
  <c r="L301" i="28"/>
  <c r="L309" i="28"/>
  <c r="L243" i="28"/>
  <c r="L311" i="28"/>
  <c r="L315" i="28"/>
  <c r="L250" i="28"/>
  <c r="L172" i="28"/>
  <c r="L180" i="28"/>
  <c r="L190" i="28"/>
  <c r="L202" i="28"/>
  <c r="L210" i="28"/>
  <c r="J90" i="28"/>
  <c r="H102" i="28"/>
  <c r="H118" i="28"/>
  <c r="H82" i="28"/>
  <c r="H154" i="28"/>
  <c r="H86" i="28"/>
  <c r="H98" i="28"/>
  <c r="J106" i="28"/>
  <c r="J114" i="28"/>
  <c r="J146" i="28"/>
  <c r="J149" i="28"/>
  <c r="J134" i="28"/>
  <c r="J126" i="28"/>
  <c r="J142" i="28"/>
  <c r="J140" i="28"/>
  <c r="J136" i="28"/>
  <c r="J124" i="28"/>
  <c r="J120" i="28"/>
  <c r="J112" i="28"/>
  <c r="J108" i="28"/>
  <c r="J104" i="28"/>
  <c r="J96" i="28"/>
  <c r="J92" i="28"/>
  <c r="J88" i="28"/>
  <c r="J84" i="28"/>
  <c r="H152" i="28"/>
  <c r="H149" i="28"/>
  <c r="H156" i="28"/>
  <c r="J94" i="28"/>
  <c r="J110" i="28"/>
  <c r="J130" i="28"/>
  <c r="J138" i="28"/>
  <c r="H146" i="28"/>
  <c r="L146" i="28" s="1"/>
  <c r="H76" i="28"/>
  <c r="L76" i="28" s="1"/>
  <c r="K76" i="28"/>
  <c r="K149" i="28"/>
  <c r="J9" i="28"/>
  <c r="L197" i="28" l="1"/>
  <c r="L165" i="28"/>
  <c r="L246" i="28"/>
  <c r="L149" i="28"/>
  <c r="J78" i="28"/>
  <c r="J80" i="28"/>
  <c r="J128" i="28"/>
  <c r="J144" i="28"/>
  <c r="H114" i="28"/>
  <c r="L114" i="28" s="1"/>
  <c r="K114" i="28"/>
  <c r="J122" i="28"/>
  <c r="J100" i="28"/>
  <c r="J116" i="28"/>
  <c r="J132" i="28"/>
  <c r="K9" i="28"/>
  <c r="H128" i="28"/>
  <c r="K80" i="28"/>
  <c r="H80" i="28"/>
  <c r="L80" i="28" s="1"/>
  <c r="K96" i="28"/>
  <c r="H96" i="28"/>
  <c r="L96" i="28" s="1"/>
  <c r="K108" i="28"/>
  <c r="H108" i="28"/>
  <c r="L108" i="28" s="1"/>
  <c r="K92" i="28"/>
  <c r="H92" i="28"/>
  <c r="L92" i="28" s="1"/>
  <c r="K136" i="28"/>
  <c r="H136" i="28"/>
  <c r="L136" i="28" s="1"/>
  <c r="K116" i="28"/>
  <c r="H116" i="28"/>
  <c r="K100" i="28"/>
  <c r="H100" i="28"/>
  <c r="K84" i="28"/>
  <c r="H84" i="28"/>
  <c r="L84" i="28" s="1"/>
  <c r="K98" i="28"/>
  <c r="J98" i="28"/>
  <c r="L98" i="28" s="1"/>
  <c r="H122" i="28"/>
  <c r="K122" i="28"/>
  <c r="H138" i="28"/>
  <c r="L138" i="28" s="1"/>
  <c r="K138" i="28"/>
  <c r="J118" i="28"/>
  <c r="L118" i="28" s="1"/>
  <c r="K118" i="28"/>
  <c r="H78" i="28"/>
  <c r="L78" i="28" s="1"/>
  <c r="K78" i="28"/>
  <c r="K82" i="28"/>
  <c r="J82" i="28"/>
  <c r="L82" i="28" s="1"/>
  <c r="H126" i="28"/>
  <c r="L126" i="28" s="1"/>
  <c r="K126" i="28"/>
  <c r="H142" i="28"/>
  <c r="L142" i="28" s="1"/>
  <c r="K142" i="28"/>
  <c r="H94" i="28"/>
  <c r="L94" i="28" s="1"/>
  <c r="K94" i="28"/>
  <c r="K132" i="28"/>
  <c r="H132" i="28"/>
  <c r="H90" i="28"/>
  <c r="L90" i="28" s="1"/>
  <c r="K90" i="28"/>
  <c r="H134" i="28"/>
  <c r="L134" i="28" s="1"/>
  <c r="K134" i="28"/>
  <c r="J102" i="28"/>
  <c r="L102" i="28" s="1"/>
  <c r="K102" i="28"/>
  <c r="K112" i="28"/>
  <c r="H112" i="28"/>
  <c r="L112" i="28" s="1"/>
  <c r="K146" i="28"/>
  <c r="H106" i="28"/>
  <c r="L106" i="28" s="1"/>
  <c r="K106" i="28"/>
  <c r="H130" i="28"/>
  <c r="L130" i="28" s="1"/>
  <c r="K130" i="28"/>
  <c r="K144" i="28"/>
  <c r="H144" i="28"/>
  <c r="L144" i="28" s="1"/>
  <c r="H110" i="28"/>
  <c r="L110" i="28" s="1"/>
  <c r="K110" i="28"/>
  <c r="J86" i="28"/>
  <c r="L86" i="28" s="1"/>
  <c r="K86" i="28"/>
  <c r="H9" i="28"/>
  <c r="L132" i="28" l="1"/>
  <c r="L122" i="28"/>
  <c r="L128" i="28"/>
  <c r="L116" i="28"/>
  <c r="L100" i="28"/>
  <c r="K128" i="28"/>
  <c r="K124" i="28"/>
  <c r="H124" i="28"/>
  <c r="L124" i="28" s="1"/>
  <c r="K152" i="28"/>
  <c r="J152" i="28"/>
  <c r="L152" i="28" s="1"/>
  <c r="J154" i="28"/>
  <c r="L154" i="28" s="1"/>
  <c r="K154" i="28"/>
  <c r="K88" i="28"/>
  <c r="H88" i="28"/>
  <c r="L88" i="28" s="1"/>
  <c r="J156" i="28"/>
  <c r="L156" i="28" s="1"/>
  <c r="K156" i="28"/>
  <c r="K104" i="28"/>
  <c r="H104" i="28"/>
  <c r="L104" i="28" s="1"/>
  <c r="K140" i="28"/>
  <c r="H140" i="28"/>
  <c r="L140" i="28" s="1"/>
  <c r="K120" i="28"/>
  <c r="H120" i="28"/>
  <c r="L120" i="28" s="1"/>
  <c r="L9" i="28"/>
  <c r="J158" i="28" l="1"/>
  <c r="J162" i="28" s="1"/>
  <c r="K158" i="28"/>
  <c r="H158" i="28"/>
  <c r="J8" i="28" l="1"/>
  <c r="J7" i="28" s="1"/>
  <c r="L158" i="28"/>
  <c r="K162" i="28" l="1"/>
  <c r="H162" i="28"/>
  <c r="H8" i="28" s="1"/>
  <c r="H7" i="28" s="1"/>
  <c r="L162" i="28" l="1"/>
  <c r="L8" i="28" s="1"/>
  <c r="L7" i="28" s="1"/>
</calcChain>
</file>

<file path=xl/sharedStrings.xml><?xml version="1.0" encoding="utf-8"?>
<sst xmlns="http://schemas.openxmlformats.org/spreadsheetml/2006/main" count="564" uniqueCount="219">
  <si>
    <t>-</t>
  </si>
  <si>
    <t>CZK</t>
  </si>
  <si>
    <t>Typ</t>
  </si>
  <si>
    <t>ČOV Hořice - DT2</t>
  </si>
  <si>
    <t>Rozvaděče a skříně</t>
  </si>
  <si>
    <t>Kabeláž a trasy</t>
  </si>
  <si>
    <t>ks</t>
  </si>
  <si>
    <t>sada</t>
  </si>
  <si>
    <t>m</t>
  </si>
  <si>
    <t>YV1MS1</t>
  </si>
  <si>
    <t>Nosné konstrukce</t>
  </si>
  <si>
    <t>Dokumentace výrobní a dílenská</t>
  </si>
  <si>
    <t>Položka obsahuje vytvoření výrobní a dílenské dokumentace</t>
  </si>
  <si>
    <t>Položka obsahuje vytvoření dokumentace skutečného provedení a kompletaci příloh a návodů</t>
  </si>
  <si>
    <t>Koordinace prací s provozovatelem</t>
  </si>
  <si>
    <t>Výchozí revize el.zařízení</t>
  </si>
  <si>
    <t>Provedení požadovaných měření a následné zpracování revizní zprávy</t>
  </si>
  <si>
    <t>Doprava a přesun materiálu</t>
  </si>
  <si>
    <t>kpl</t>
  </si>
  <si>
    <t>Demontáže a provizorní řešení</t>
  </si>
  <si>
    <t>Položka obsahuje:</t>
  </si>
  <si>
    <t>- odpojení a zabezpečení stávajících zařízení</t>
  </si>
  <si>
    <t>- likvidace odpadu</t>
  </si>
  <si>
    <t>Ostatní materiál a práce</t>
  </si>
  <si>
    <t xml:space="preserve">  - ostatní materiál a práce</t>
  </si>
  <si>
    <t>Ostatní materiál a práce pro kabely a kabelové konstrukce</t>
  </si>
  <si>
    <t>Měření a regulace</t>
  </si>
  <si>
    <t>Specifikace položky:</t>
  </si>
  <si>
    <t>Převodník: 1x digitální vstup, napájení 230V, slot pro SD kartu, výstup Modbus TCP/IP, IP 66</t>
  </si>
  <si>
    <t>1x Sonda optická kyslíková na principu tlumení fluorescence, snímač koncentrace kyslíku ve vodě a teploty, rozsah měření 0-20mg/l, 0-50°C. Kabel 15m. Autodiagnostika senzoru.</t>
  </si>
  <si>
    <t>1x PVC instalační ponorná armatura pro sondu, řetěz, délka 1,2m, úhel pro senzor 45°.</t>
  </si>
  <si>
    <t>Venkovní stříška pro převodník.</t>
  </si>
  <si>
    <t>Umístění převodníku u sondy.</t>
  </si>
  <si>
    <t>Instalační sada</t>
  </si>
  <si>
    <t>Ostatní náklady, zprovoznění analytických přístrojů</t>
  </si>
  <si>
    <t>GA1MX1</t>
  </si>
  <si>
    <t>Oživení měřících okruhů</t>
  </si>
  <si>
    <t xml:space="preserve">  - oživení měřících okruhů</t>
  </si>
  <si>
    <t>ASŘTP</t>
  </si>
  <si>
    <t>SW komunikační</t>
  </si>
  <si>
    <t>SW projekt</t>
  </si>
  <si>
    <t>SW aplikační pro ovládací panel</t>
  </si>
  <si>
    <t>Oživení řídícího systému</t>
  </si>
  <si>
    <t xml:space="preserve">  - oživení řídícího systému</t>
  </si>
  <si>
    <t>Sada bočnic VxH 2000x400</t>
  </si>
  <si>
    <t>Dno kabelové jednodílné ŠxH 1200x400</t>
  </si>
  <si>
    <t>Rozváděč skříňový, plné dvoukřídlé dveře, mont.panel VxŠxH 2000x1200x400</t>
  </si>
  <si>
    <t>Podstavec - přední a zadní díl VxŠ 200x1200</t>
  </si>
  <si>
    <t>Podstavec - boční díl VxH 200x400</t>
  </si>
  <si>
    <t>Příčník jednoduchý H 400</t>
  </si>
  <si>
    <t>Svítidlo LED 230V/4W IP20</t>
  </si>
  <si>
    <t>Jistič jednopólový B10/1</t>
  </si>
  <si>
    <t>Chránič proudový dvoupólový 2p, 25A, 0,03A</t>
  </si>
  <si>
    <t>Zásuvka servisní 230V/16A</t>
  </si>
  <si>
    <t>Těleso topné 20W, IP54</t>
  </si>
  <si>
    <t>Jistič jednopólový C4/1</t>
  </si>
  <si>
    <t>Termostat rozpínací pro topná tělesa (0 - 60°C), 10A</t>
  </si>
  <si>
    <t>Chránič proudový čtyřpólový, odolný proti rušení 4p,25A,0,03A</t>
  </si>
  <si>
    <t>Svodič přepětí čtyřpólový Typ 2, signalizační kontakt</t>
  </si>
  <si>
    <t>Relé kontroly síť.napětí 1x přep.kontakt-230V</t>
  </si>
  <si>
    <t>Jistič třípolový C20/3</t>
  </si>
  <si>
    <t>Jistič třípolový C16/3</t>
  </si>
  <si>
    <t>Spoušť napěťová 230V</t>
  </si>
  <si>
    <t>Ovladač plastový kompletní Stop tlačítko, pootočením odblokovat</t>
  </si>
  <si>
    <t>Štítek kruhový Pod stop tlačítko, žlutý</t>
  </si>
  <si>
    <t>Ochranný kovový kryt pod stop tlačítko, žlutý</t>
  </si>
  <si>
    <t>Vývodka PG 9 vč.matice IP68</t>
  </si>
  <si>
    <t>Vývodka PG 21 vč.matice IP68</t>
  </si>
  <si>
    <t>Svorkovnice řadová PUSH-IN 4mm2, béžová</t>
  </si>
  <si>
    <t>Svorkovnice řadová PUSH-IN 2.5mm2, béžová</t>
  </si>
  <si>
    <t>Svorkovnice řadová PUSH-IN 1.5mm2, béžová</t>
  </si>
  <si>
    <t>Pojistka skleněná F35A, 500mA</t>
  </si>
  <si>
    <t>Svorkovnice řadová s pojistkou a LED 4mm2, 10-36VAC/DC, max. 6,3A</t>
  </si>
  <si>
    <t>Patice 2 póly PUSH IN</t>
  </si>
  <si>
    <t>2 pólová klema pro patice PUSH IN</t>
  </si>
  <si>
    <t>Relé pomocné 2xpřep.kont.5A, 24VDC, tlačitko a LED</t>
  </si>
  <si>
    <t>Modul ochranný 6-230V</t>
  </si>
  <si>
    <t>Vývodka PG 13,5 vč.matice IP68</t>
  </si>
  <si>
    <t>Vývodka PG 16 vč.matice IP68</t>
  </si>
  <si>
    <t>Jistič jednopólový C10/1</t>
  </si>
  <si>
    <t>Jistič jednopólový C16/1</t>
  </si>
  <si>
    <t>Jistič jednopólový C6/1</t>
  </si>
  <si>
    <t>Jistič jednopólový C13/1</t>
  </si>
  <si>
    <t>Modul komunikační ModBus GateWay TCP/ModBus</t>
  </si>
  <si>
    <t>Relé pomocné 2xpřep.kont.5A, 230VAC, tlačitko a LED</t>
  </si>
  <si>
    <t>Relé pomocné 4xpřep.kont. 230V</t>
  </si>
  <si>
    <t>Patice PUSH IN</t>
  </si>
  <si>
    <t>Spona plastová</t>
  </si>
  <si>
    <t>Kontakt pomocný 1xNO, 1xNC</t>
  </si>
  <si>
    <t>Vývodka PG 11 vč.matice IP68</t>
  </si>
  <si>
    <t>Pojistka skleněná F35A, 250mA</t>
  </si>
  <si>
    <t>Termopto 24VDC / 5-48VDC, 100mA</t>
  </si>
  <si>
    <t>Bočnice pro bleskojistku -</t>
  </si>
  <si>
    <t>Bleskojistka 24V pro analogové signály 24V, 0,5A, 1-kanál</t>
  </si>
  <si>
    <t>Svorkovnice řadová průchozí napájecí 0,5-6mm2 modrá</t>
  </si>
  <si>
    <t>Svorkovnice řadová průchozí 0,5-1,5mm2 rudá 6 polová</t>
  </si>
  <si>
    <t>Svorkovnice řadová průchozí 0,5-1,5mm2 modrá 6 polová</t>
  </si>
  <si>
    <t>Bočnice svorkovnice průchozí</t>
  </si>
  <si>
    <t>Svorkovnice řadová průchozí napájecí 0,5-6mm2 rudá</t>
  </si>
  <si>
    <t>Svodič přepětí dvoupólový Typ 3</t>
  </si>
  <si>
    <t>Zdroj záložní 1200VA/720W</t>
  </si>
  <si>
    <t>Pojistka skleněná F35A, 2A</t>
  </si>
  <si>
    <t>Pojistka skleněná F35A, 6,3A</t>
  </si>
  <si>
    <t>Kabel propojovací stíněný M340/Magelis/PC - Switch</t>
  </si>
  <si>
    <t>Konektor pasivní ukončení Ethernet kabelu, CAT.6, DIN</t>
  </si>
  <si>
    <t>Rozvaděč [DT2]</t>
  </si>
  <si>
    <t>Výroba rozvaděče</t>
  </si>
  <si>
    <t>Materiál v rozvaděči</t>
  </si>
  <si>
    <t>Rozvadeč obsahuje:</t>
  </si>
  <si>
    <t>Sada pomocného propojovacího a konstrukčního materiálu</t>
  </si>
  <si>
    <t>Skříň deblokační 1.motor_venkovní</t>
  </si>
  <si>
    <t>Vytápění přepadových hran [E02]</t>
  </si>
  <si>
    <t>Hrubé předčištění [HP]</t>
  </si>
  <si>
    <t>Jemné česle [JC]</t>
  </si>
  <si>
    <t>Lapák písku [LP]</t>
  </si>
  <si>
    <t>Maxirotor levý dolní [M02.1]</t>
  </si>
  <si>
    <t>Dosazovací nádrž zadní [M02.10]</t>
  </si>
  <si>
    <t>Přepadová hrana dolní [M02.11]</t>
  </si>
  <si>
    <t>Přepadová hrana horní [M02.12]</t>
  </si>
  <si>
    <t>Přepínací klapka [M02.13]</t>
  </si>
  <si>
    <t>Maxirotor pravý horní [M02.2]</t>
  </si>
  <si>
    <t>Maxirotor pravý dolní [M02.3]</t>
  </si>
  <si>
    <t>Maxirotor levý horní [M02.4]</t>
  </si>
  <si>
    <t>Míchadlo levé dolní [M02.5]</t>
  </si>
  <si>
    <t>Míchadlo pravé dolní [M02.6]</t>
  </si>
  <si>
    <t>Míchadlo pravé horní [M02.7]</t>
  </si>
  <si>
    <t>Míchadlo levé horní [M02.8]</t>
  </si>
  <si>
    <t>Dosazovací nádrž přední [M02.9]</t>
  </si>
  <si>
    <t>Kalové čerpadlo [M03.1]</t>
  </si>
  <si>
    <t>Kalové čerpadlo [M03.2]</t>
  </si>
  <si>
    <t>Kalové čerpadlo [M03.3]</t>
  </si>
  <si>
    <t>Ventil vratné kaly [M03.4]</t>
  </si>
  <si>
    <t>Ventil přebytečné kaly [M03.5]</t>
  </si>
  <si>
    <t>Zahušťovací nádrž [M04.1]</t>
  </si>
  <si>
    <t>Čerpadlo dešťové zdrže [M05.1]</t>
  </si>
  <si>
    <t>Čerpadlo kanal.jímky [M05.2]</t>
  </si>
  <si>
    <t>Užitková voda [M10*]</t>
  </si>
  <si>
    <t>Čerpadlo horní fekální jímky [M11.1]</t>
  </si>
  <si>
    <t>Čerpadlo dolní fekální jímky [M11.2]</t>
  </si>
  <si>
    <t>Míchadlo horní fekální jímky [M11.3]</t>
  </si>
  <si>
    <t>Míchadlo dolní fekální jímky [M11.4]</t>
  </si>
  <si>
    <t>Kalová koncovka [RT4]</t>
  </si>
  <si>
    <t>Ventil lapače písku zadní [YV01.1]</t>
  </si>
  <si>
    <t>Ventil lapače písku přední [YV01.2]</t>
  </si>
  <si>
    <t>Solenoid vyplachování dz [YV1]</t>
  </si>
  <si>
    <t>Dokumentace skutečného provedení</t>
  </si>
  <si>
    <t>Vodič slaněný Cu 6 zž</t>
  </si>
  <si>
    <t>Kabel silový pevný Cu 5x4</t>
  </si>
  <si>
    <t>Kabel silový pevný Cu 4x1,5</t>
  </si>
  <si>
    <t>Kabel sdělovací pevný 5x2x0,5</t>
  </si>
  <si>
    <t>Kabel sdělovací Cu, do země 3x4x0,8</t>
  </si>
  <si>
    <t>Kabel silový pevný Cu J-3x1,5</t>
  </si>
  <si>
    <t>Kabel silový pevný Cu 5x1,5</t>
  </si>
  <si>
    <t>Kabel datový slaněný 4x2x0,5 Cat5e</t>
  </si>
  <si>
    <t>Kabel silový pevný Cu J-3x4</t>
  </si>
  <si>
    <t>Kabel sdělovací Cu, do země 1x4x0,8</t>
  </si>
  <si>
    <t>Sada pomocného konstrukčního materiálu</t>
  </si>
  <si>
    <t>Sada nosných konstrukcí</t>
  </si>
  <si>
    <t>Krabice svorková prázdná 93x93x55, IP65, UV, 4mm2</t>
  </si>
  <si>
    <t>Kamerový systém (napájení) rezerva [KAM]</t>
  </si>
  <si>
    <t>Hladina zn stávající [LIC007]</t>
  </si>
  <si>
    <t>Hladina dz stávající [LIC008]</t>
  </si>
  <si>
    <t>Měření amoniaku an i stávající [QIC024]</t>
  </si>
  <si>
    <t>Měření amoniaku an ii stávající [QIC025]</t>
  </si>
  <si>
    <t>Optická kyslíková sonda [QIC1]</t>
  </si>
  <si>
    <t>Převodník , komunikace Modbus TCP (+2x 20mA)</t>
  </si>
  <si>
    <t>Snímač kyslíku optický [QIC1]</t>
  </si>
  <si>
    <t>Armatura ponorná</t>
  </si>
  <si>
    <t>Stříška ochranná</t>
  </si>
  <si>
    <t>Stojan nerezový pro analyzátor</t>
  </si>
  <si>
    <t>Optická kyslíková sonda [QIC2]</t>
  </si>
  <si>
    <t>Snímač kyslíku optický [QIC2]</t>
  </si>
  <si>
    <t>Vých.poloha vyplach.vany [GA1]</t>
  </si>
  <si>
    <t>Čidlo indukční kvádrové [GA1]</t>
  </si>
  <si>
    <t>Zaškolení pracovníků provozovatele</t>
  </si>
  <si>
    <t>- zaškolení pracovníků provozovatele na obsluhu zařízení</t>
  </si>
  <si>
    <t>Zdrojová soustava [GU]</t>
  </si>
  <si>
    <t>Zdroj spínaný 24V, 240W [GU1]</t>
  </si>
  <si>
    <t>Operátorský panel [OP]</t>
  </si>
  <si>
    <t>Panel grafický 9", barevný TFT, dotykový [OP]</t>
  </si>
  <si>
    <t>Řídicí jednotka [PLC]</t>
  </si>
  <si>
    <t>Modul digitálních vstupů 16x24VDC ST [PLC]</t>
  </si>
  <si>
    <t>Modul digitálních výstupů 16x24VDC/0.5A ST [PLC]</t>
  </si>
  <si>
    <t>Modul analogových vstupů 4xI 2-/4-wire ST [PLC]</t>
  </si>
  <si>
    <t>Modul analogových výstupů 4xU/I ST [PLC]</t>
  </si>
  <si>
    <t>Svorkovnice 16 push-in, 2 propojovací svorky [PLC]</t>
  </si>
  <si>
    <t>Svorkovnice 16 push-in, 2 oddělené svorky [PLC]</t>
  </si>
  <si>
    <t>PLC jednotka 1x Profinet/Modbus TCP/IP [PLC]</t>
  </si>
  <si>
    <t>Karta paměťová 12 MB [PLC]</t>
  </si>
  <si>
    <t>Switch optický [SWI1]</t>
  </si>
  <si>
    <t>Switch 10/100 Mbit/s, 4 metalické porty, 1 optický port SM [SWI1]</t>
  </si>
  <si>
    <t>Rozvaděč optický nástěnný, pro 4 simplexní spojky [SWI1RO1]</t>
  </si>
  <si>
    <t>Patch propojovací 9/125 MM, SC-SM, 1m [SWI1WO1]</t>
  </si>
  <si>
    <t>Spojka optická SC SM [SWI1WO1.1]</t>
  </si>
  <si>
    <t>Konektor optický gelový SC, 9/125 singlemode [SWI1X1]</t>
  </si>
  <si>
    <t>Switch metalický [SWI2]</t>
  </si>
  <si>
    <t>Switch 10/100 Mbit/s, 8 metalických portů [SWI2]</t>
  </si>
  <si>
    <t>Programové vybavení pro řídicí jednotku</t>
  </si>
  <si>
    <t>SW aplikační pro PLC</t>
  </si>
  <si>
    <t>Programové vybavení pro ovládací panel operátora</t>
  </si>
  <si>
    <t>Programové vybavení pro dispečerské pracoviště část DT2</t>
  </si>
  <si>
    <t>SW aplikační pro vizualizaci na CDSP</t>
  </si>
  <si>
    <t>V ceně je obsaženo zapojení zařízení.</t>
  </si>
  <si>
    <t>Položka zahrnuje rozvaděč sloužící pro napájení veškerých elektrospotřebičů náležících do příslušného PS. Všechny sběrnice, svorky i ostatní nainstalované prvky musí být viditelně označeny. Součástí dodávky bude montáž rozvaděče včetně nosných konstrukcí, propojení všech komponent, ukončení kabelů.</t>
  </si>
  <si>
    <t>V ceně je obsažena kompletní dodávka a montáž všech prvků pro vytvoření nosných vodičových konstrukcí.</t>
  </si>
  <si>
    <t>V ceně je obsažena kompletní dodávka a pokládka kabelu.</t>
  </si>
  <si>
    <t>V ceně je obsažena dodávka, montáž, zapojení, nastavení a zprovoznění zařízení.</t>
  </si>
  <si>
    <t>Náklady soupisu celkem</t>
  </si>
  <si>
    <t>Pol.č.</t>
  </si>
  <si>
    <t>Popis položky</t>
  </si>
  <si>
    <t>M.j.</t>
  </si>
  <si>
    <t>Množ.</t>
  </si>
  <si>
    <t>Jedn. cena dod.</t>
  </si>
  <si>
    <t>Celk. cena dod.</t>
  </si>
  <si>
    <t>Jedn. cena mon.</t>
  </si>
  <si>
    <t>Celk. cena mon.</t>
  </si>
  <si>
    <t>Jedn. cena</t>
  </si>
  <si>
    <t>Celk. cena bez DPH</t>
  </si>
  <si>
    <t>Výrobce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</si>
</sst>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 indent="1"/>
    </xf>
    <xf numFmtId="0" fontId="5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9" fontId="1" fillId="0" borderId="0" xfId="0" applyNumberFormat="1" applyFont="1"/>
    <xf numFmtId="0" fontId="0" fillId="0" borderId="0" xfId="0" applyAlignment="1">
      <alignment horizontal="right" vertical="top"/>
    </xf>
    <xf numFmtId="3" fontId="0" fillId="0" borderId="0" xfId="0" applyNumberForma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0" fontId="6" fillId="0" borderId="2" xfId="0" applyFont="1" applyBorder="1" applyAlignment="1">
      <alignment vertical="top"/>
    </xf>
    <xf numFmtId="3" fontId="6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3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2" fillId="2" borderId="1" xfId="0" applyFont="1" applyFill="1" applyBorder="1" applyAlignment="1">
      <alignment horizontal="left" vertical="top" indent="1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3" fontId="9" fillId="0" borderId="5" xfId="0" applyNumberFormat="1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07AF-7596-4768-9D6A-E88BA6FDF2CC}">
  <sheetPr>
    <pageSetUpPr fitToPage="1"/>
  </sheetPr>
  <dimension ref="A1:N321"/>
  <sheetViews>
    <sheetView tabSelected="1" zoomScale="85" zoomScaleNormal="100" zoomScaleSheetLayoutView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8.42578125" style="9" bestFit="1" customWidth="1"/>
    <col min="2" max="2" width="5.85546875" style="9" customWidth="1"/>
    <col min="3" max="3" width="4.7109375" style="9" customWidth="1"/>
    <col min="4" max="4" width="58.42578125" style="7" customWidth="1"/>
    <col min="5" max="5" width="8.7109375" style="9" customWidth="1"/>
    <col min="6" max="6" width="9.140625" style="9"/>
    <col min="7" max="12" width="10.7109375" style="10" customWidth="1"/>
    <col min="13" max="13" width="12.85546875" style="9" customWidth="1"/>
    <col min="14" max="14" width="13" style="9" customWidth="1"/>
  </cols>
  <sheetData>
    <row r="1" spans="1:14" ht="20.25" x14ac:dyDescent="0.3">
      <c r="A1" s="11"/>
      <c r="B1" s="27" t="s">
        <v>3</v>
      </c>
      <c r="C1" s="27"/>
      <c r="D1" s="27"/>
      <c r="E1" s="3"/>
      <c r="F1"/>
      <c r="G1" s="12"/>
      <c r="I1" s="13"/>
      <c r="K1" s="13"/>
      <c r="M1"/>
      <c r="N1"/>
    </row>
    <row r="2" spans="1:14" x14ac:dyDescent="0.2">
      <c r="A2"/>
      <c r="B2" s="27"/>
      <c r="C2" s="27"/>
      <c r="D2" s="27"/>
      <c r="E2" s="3"/>
      <c r="F2"/>
      <c r="G2" s="14"/>
      <c r="H2" s="4"/>
      <c r="I2" s="1"/>
      <c r="J2" s="1"/>
      <c r="K2" s="1"/>
      <c r="L2" s="1"/>
      <c r="M2"/>
      <c r="N2"/>
    </row>
    <row r="3" spans="1:14" x14ac:dyDescent="0.2">
      <c r="A3"/>
      <c r="B3" s="28"/>
      <c r="C3" s="28"/>
      <c r="D3" s="28"/>
      <c r="E3" s="3"/>
      <c r="F3"/>
      <c r="G3" s="4"/>
      <c r="H3" s="4"/>
      <c r="I3" s="1"/>
      <c r="J3" s="1"/>
      <c r="K3" s="1"/>
      <c r="L3" s="1"/>
      <c r="M3"/>
      <c r="N3"/>
    </row>
    <row r="4" spans="1:14" ht="25.5" x14ac:dyDescent="0.2">
      <c r="A4" s="26" t="s">
        <v>208</v>
      </c>
      <c r="B4" s="29" t="s">
        <v>209</v>
      </c>
      <c r="C4" s="29"/>
      <c r="D4" s="29"/>
      <c r="E4" s="5" t="s">
        <v>210</v>
      </c>
      <c r="F4" s="5" t="s">
        <v>211</v>
      </c>
      <c r="G4" s="6" t="s">
        <v>212</v>
      </c>
      <c r="H4" s="6" t="s">
        <v>213</v>
      </c>
      <c r="I4" s="6" t="s">
        <v>214</v>
      </c>
      <c r="J4" s="6" t="s">
        <v>215</v>
      </c>
      <c r="K4" s="6" t="s">
        <v>216</v>
      </c>
      <c r="L4" s="6" t="s">
        <v>217</v>
      </c>
      <c r="M4" s="6" t="s">
        <v>2</v>
      </c>
      <c r="N4" s="6" t="s">
        <v>218</v>
      </c>
    </row>
    <row r="5" spans="1:14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ht="13.5" thickBot="1" x14ac:dyDescent="0.25">
      <c r="A6" s="34" t="s">
        <v>0</v>
      </c>
      <c r="B6" s="34" t="s">
        <v>0</v>
      </c>
      <c r="C6" s="34" t="s">
        <v>0</v>
      </c>
      <c r="D6" s="35" t="s">
        <v>0</v>
      </c>
      <c r="E6" s="34" t="s">
        <v>0</v>
      </c>
      <c r="F6" s="34" t="s">
        <v>0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0</v>
      </c>
      <c r="N6" s="34" t="s">
        <v>0</v>
      </c>
    </row>
    <row r="7" spans="1:14" ht="16.5" thickBot="1" x14ac:dyDescent="0.25">
      <c r="A7" s="36"/>
      <c r="B7" s="37" t="s">
        <v>207</v>
      </c>
      <c r="C7" s="36"/>
      <c r="D7" s="38"/>
      <c r="E7" s="36"/>
      <c r="F7" s="36"/>
      <c r="G7" s="36"/>
      <c r="H7" s="39">
        <f>SUM(H$8,H$165,H$197,H$246)</f>
        <v>0</v>
      </c>
      <c r="I7" s="36"/>
      <c r="J7" s="39">
        <f>SUM(J$8,J$165,J$197,J$246)</f>
        <v>0</v>
      </c>
      <c r="K7" s="36"/>
      <c r="L7" s="39">
        <f>SUM(L$8,L$165,L$197,L$246)</f>
        <v>0</v>
      </c>
      <c r="M7" s="36"/>
      <c r="N7" s="36"/>
    </row>
    <row r="8" spans="1:14" ht="15" x14ac:dyDescent="0.2">
      <c r="A8" s="30"/>
      <c r="B8" s="31" t="s">
        <v>4</v>
      </c>
      <c r="C8" s="30"/>
      <c r="D8" s="32"/>
      <c r="E8" s="30"/>
      <c r="F8" s="30"/>
      <c r="G8" s="30"/>
      <c r="H8" s="33">
        <f>SUM(H9:H164)</f>
        <v>0</v>
      </c>
      <c r="I8" s="30"/>
      <c r="J8" s="33">
        <f>SUM(J9:J164)</f>
        <v>0</v>
      </c>
      <c r="K8" s="30"/>
      <c r="L8" s="33">
        <f>SUM(L9:L164)</f>
        <v>0</v>
      </c>
      <c r="M8" s="30"/>
      <c r="N8" s="30"/>
    </row>
    <row r="9" spans="1:14" x14ac:dyDescent="0.2">
      <c r="A9" s="15">
        <v>1</v>
      </c>
      <c r="B9" s="17" t="s">
        <v>105</v>
      </c>
      <c r="C9" s="15"/>
      <c r="D9" s="8"/>
      <c r="E9" s="15" t="s">
        <v>18</v>
      </c>
      <c r="F9" s="15">
        <v>1</v>
      </c>
      <c r="G9" s="16"/>
      <c r="H9" s="18">
        <f>$F9*$G9</f>
        <v>0</v>
      </c>
      <c r="I9" s="16"/>
      <c r="J9" s="18">
        <f>$F9*$I9</f>
        <v>0</v>
      </c>
      <c r="K9" s="16">
        <f>$G9+$I9</f>
        <v>0</v>
      </c>
      <c r="L9" s="18">
        <f>$H9+$J9</f>
        <v>0</v>
      </c>
      <c r="M9" s="15"/>
      <c r="N9" s="15"/>
    </row>
    <row r="10" spans="1:14" ht="63.75" x14ac:dyDescent="0.2">
      <c r="B10" s="25"/>
      <c r="D10" s="7" t="s">
        <v>203</v>
      </c>
      <c r="H10" s="24"/>
      <c r="J10" s="24"/>
      <c r="L10" s="24"/>
    </row>
    <row r="11" spans="1:14" x14ac:dyDescent="0.2">
      <c r="D11" s="7" t="s">
        <v>106</v>
      </c>
    </row>
    <row r="12" spans="1:14" x14ac:dyDescent="0.2">
      <c r="D12" s="7" t="s">
        <v>107</v>
      </c>
    </row>
    <row r="13" spans="1:14" x14ac:dyDescent="0.2">
      <c r="D13" s="7" t="s">
        <v>108</v>
      </c>
    </row>
    <row r="14" spans="1:14" x14ac:dyDescent="0.2">
      <c r="B14" s="9">
        <v>1</v>
      </c>
      <c r="C14" s="9" t="s">
        <v>6</v>
      </c>
      <c r="D14" s="7" t="s">
        <v>45</v>
      </c>
    </row>
    <row r="15" spans="1:14" x14ac:dyDescent="0.2">
      <c r="B15" s="9">
        <v>1</v>
      </c>
      <c r="C15" s="9" t="s">
        <v>6</v>
      </c>
      <c r="D15" s="7" t="s">
        <v>48</v>
      </c>
    </row>
    <row r="16" spans="1:14" x14ac:dyDescent="0.2">
      <c r="B16" s="9">
        <v>1</v>
      </c>
      <c r="C16" s="9" t="s">
        <v>6</v>
      </c>
      <c r="D16" s="7" t="s">
        <v>47</v>
      </c>
    </row>
    <row r="17" spans="2:4" x14ac:dyDescent="0.2">
      <c r="B17" s="9">
        <v>4</v>
      </c>
      <c r="C17" s="9" t="s">
        <v>7</v>
      </c>
      <c r="D17" s="7" t="s">
        <v>49</v>
      </c>
    </row>
    <row r="18" spans="2:4" ht="25.5" x14ac:dyDescent="0.2">
      <c r="B18" s="9">
        <v>1</v>
      </c>
      <c r="C18" s="9" t="s">
        <v>6</v>
      </c>
      <c r="D18" s="7" t="s">
        <v>46</v>
      </c>
    </row>
    <row r="19" spans="2:4" x14ac:dyDescent="0.2">
      <c r="B19" s="9">
        <v>1</v>
      </c>
      <c r="C19" s="9" t="s">
        <v>6</v>
      </c>
      <c r="D19" s="7" t="s">
        <v>44</v>
      </c>
    </row>
    <row r="20" spans="2:4" x14ac:dyDescent="0.2">
      <c r="B20" s="9">
        <v>8</v>
      </c>
      <c r="C20" s="9" t="s">
        <v>6</v>
      </c>
      <c r="D20" s="7" t="s">
        <v>93</v>
      </c>
    </row>
    <row r="21" spans="2:4" x14ac:dyDescent="0.2">
      <c r="B21" s="9">
        <v>8</v>
      </c>
      <c r="C21" s="9" t="s">
        <v>6</v>
      </c>
      <c r="D21" s="7" t="s">
        <v>92</v>
      </c>
    </row>
    <row r="22" spans="2:4" x14ac:dyDescent="0.2">
      <c r="B22" s="9">
        <v>1</v>
      </c>
      <c r="C22" s="9" t="s">
        <v>6</v>
      </c>
      <c r="D22" s="7" t="s">
        <v>57</v>
      </c>
    </row>
    <row r="23" spans="2:4" x14ac:dyDescent="0.2">
      <c r="B23" s="9">
        <v>1</v>
      </c>
      <c r="C23" s="9" t="s">
        <v>6</v>
      </c>
      <c r="D23" s="7" t="s">
        <v>52</v>
      </c>
    </row>
    <row r="24" spans="2:4" x14ac:dyDescent="0.2">
      <c r="B24" s="9">
        <v>1</v>
      </c>
      <c r="C24" s="9" t="s">
        <v>6</v>
      </c>
      <c r="D24" s="7" t="s">
        <v>51</v>
      </c>
    </row>
    <row r="25" spans="2:4" x14ac:dyDescent="0.2">
      <c r="B25" s="9">
        <v>3</v>
      </c>
      <c r="C25" s="9" t="s">
        <v>6</v>
      </c>
      <c r="D25" s="7" t="s">
        <v>79</v>
      </c>
    </row>
    <row r="26" spans="2:4" x14ac:dyDescent="0.2">
      <c r="B26" s="9">
        <v>1</v>
      </c>
      <c r="C26" s="9" t="s">
        <v>6</v>
      </c>
      <c r="D26" s="7" t="s">
        <v>82</v>
      </c>
    </row>
    <row r="27" spans="2:4" x14ac:dyDescent="0.2">
      <c r="B27" s="9">
        <v>2</v>
      </c>
      <c r="C27" s="9" t="s">
        <v>6</v>
      </c>
      <c r="D27" s="7" t="s">
        <v>80</v>
      </c>
    </row>
    <row r="28" spans="2:4" x14ac:dyDescent="0.2">
      <c r="B28" s="9">
        <v>8</v>
      </c>
      <c r="C28" s="9" t="s">
        <v>6</v>
      </c>
      <c r="D28" s="7" t="s">
        <v>55</v>
      </c>
    </row>
    <row r="29" spans="2:4" x14ac:dyDescent="0.2">
      <c r="B29" s="9">
        <v>2</v>
      </c>
      <c r="C29" s="9" t="s">
        <v>6</v>
      </c>
      <c r="D29" s="7" t="s">
        <v>81</v>
      </c>
    </row>
    <row r="30" spans="2:4" x14ac:dyDescent="0.2">
      <c r="B30" s="9">
        <v>1</v>
      </c>
      <c r="C30" s="9" t="s">
        <v>6</v>
      </c>
      <c r="D30" s="7" t="s">
        <v>61</v>
      </c>
    </row>
    <row r="31" spans="2:4" x14ac:dyDescent="0.2">
      <c r="B31" s="9">
        <v>1</v>
      </c>
      <c r="C31" s="9" t="s">
        <v>6</v>
      </c>
      <c r="D31" s="7" t="s">
        <v>60</v>
      </c>
    </row>
    <row r="32" spans="2:4" x14ac:dyDescent="0.2">
      <c r="B32" s="9">
        <v>8</v>
      </c>
      <c r="C32" s="9" t="s">
        <v>6</v>
      </c>
      <c r="D32" s="7" t="s">
        <v>103</v>
      </c>
    </row>
    <row r="33" spans="2:4" x14ac:dyDescent="0.2">
      <c r="B33" s="9">
        <v>1</v>
      </c>
      <c r="C33" s="9" t="s">
        <v>6</v>
      </c>
      <c r="D33" s="7" t="s">
        <v>88</v>
      </c>
    </row>
    <row r="34" spans="2:4" x14ac:dyDescent="0.2">
      <c r="B34" s="9">
        <v>2</v>
      </c>
      <c r="C34" s="9" t="s">
        <v>6</v>
      </c>
      <c r="D34" s="7" t="s">
        <v>83</v>
      </c>
    </row>
    <row r="35" spans="2:4" x14ac:dyDescent="0.2">
      <c r="B35" s="9">
        <v>1</v>
      </c>
      <c r="C35" s="9" t="s">
        <v>6</v>
      </c>
      <c r="D35" s="7" t="s">
        <v>65</v>
      </c>
    </row>
    <row r="36" spans="2:4" x14ac:dyDescent="0.2">
      <c r="B36" s="9">
        <v>1</v>
      </c>
      <c r="C36" s="9" t="s">
        <v>6</v>
      </c>
      <c r="D36" s="7" t="s">
        <v>63</v>
      </c>
    </row>
    <row r="37" spans="2:4" x14ac:dyDescent="0.2">
      <c r="B37" s="9">
        <v>1</v>
      </c>
      <c r="C37" s="9" t="s">
        <v>6</v>
      </c>
      <c r="D37" s="7" t="s">
        <v>59</v>
      </c>
    </row>
    <row r="38" spans="2:4" x14ac:dyDescent="0.2">
      <c r="B38" s="9">
        <v>1</v>
      </c>
      <c r="C38" s="9" t="s">
        <v>6</v>
      </c>
      <c r="D38" s="7" t="s">
        <v>84</v>
      </c>
    </row>
    <row r="39" spans="2:4" x14ac:dyDescent="0.2">
      <c r="B39" s="9">
        <v>35</v>
      </c>
      <c r="C39" s="9" t="s">
        <v>6</v>
      </c>
      <c r="D39" s="7" t="s">
        <v>75</v>
      </c>
    </row>
    <row r="40" spans="2:4" x14ac:dyDescent="0.2">
      <c r="B40" s="9">
        <v>1</v>
      </c>
      <c r="C40" s="9" t="s">
        <v>6</v>
      </c>
      <c r="D40" s="7" t="s">
        <v>85</v>
      </c>
    </row>
    <row r="41" spans="2:4" x14ac:dyDescent="0.2">
      <c r="B41" s="9">
        <v>1</v>
      </c>
      <c r="C41" s="9" t="s">
        <v>6</v>
      </c>
      <c r="D41" s="7" t="s">
        <v>62</v>
      </c>
    </row>
    <row r="42" spans="2:4" x14ac:dyDescent="0.2">
      <c r="B42" s="9">
        <v>1</v>
      </c>
      <c r="C42" s="9" t="s">
        <v>6</v>
      </c>
      <c r="D42" s="7" t="s">
        <v>50</v>
      </c>
    </row>
    <row r="43" spans="2:4" x14ac:dyDescent="0.2">
      <c r="B43" s="9">
        <v>1</v>
      </c>
      <c r="C43" s="9" t="s">
        <v>6</v>
      </c>
      <c r="D43" s="7" t="s">
        <v>58</v>
      </c>
    </row>
    <row r="44" spans="2:4" x14ac:dyDescent="0.2">
      <c r="B44" s="9">
        <v>1</v>
      </c>
      <c r="C44" s="9" t="s">
        <v>6</v>
      </c>
      <c r="D44" s="7" t="s">
        <v>99</v>
      </c>
    </row>
    <row r="45" spans="2:4" ht="25.5" x14ac:dyDescent="0.2">
      <c r="B45" s="9">
        <v>43</v>
      </c>
      <c r="C45" s="9" t="s">
        <v>6</v>
      </c>
      <c r="D45" s="7" t="s">
        <v>72</v>
      </c>
    </row>
    <row r="46" spans="2:4" x14ac:dyDescent="0.2">
      <c r="B46" s="9">
        <v>1</v>
      </c>
      <c r="C46" s="9" t="s">
        <v>6</v>
      </c>
      <c r="D46" s="7" t="s">
        <v>64</v>
      </c>
    </row>
    <row r="47" spans="2:4" x14ac:dyDescent="0.2">
      <c r="B47" s="9">
        <v>1</v>
      </c>
      <c r="C47" s="9" t="s">
        <v>6</v>
      </c>
      <c r="D47" s="7" t="s">
        <v>54</v>
      </c>
    </row>
    <row r="48" spans="2:4" x14ac:dyDescent="0.2">
      <c r="B48" s="9">
        <v>1</v>
      </c>
      <c r="C48" s="9" t="s">
        <v>6</v>
      </c>
      <c r="D48" s="7" t="s">
        <v>91</v>
      </c>
    </row>
    <row r="49" spans="2:4" x14ac:dyDescent="0.2">
      <c r="B49" s="9">
        <v>1</v>
      </c>
      <c r="C49" s="9" t="s">
        <v>6</v>
      </c>
      <c r="D49" s="7" t="s">
        <v>56</v>
      </c>
    </row>
    <row r="50" spans="2:4" x14ac:dyDescent="0.2">
      <c r="B50" s="9">
        <v>1</v>
      </c>
      <c r="C50" s="9" t="s">
        <v>6</v>
      </c>
      <c r="D50" s="7" t="s">
        <v>53</v>
      </c>
    </row>
    <row r="51" spans="2:4" x14ac:dyDescent="0.2">
      <c r="B51" s="9">
        <v>1</v>
      </c>
      <c r="C51" s="9" t="s">
        <v>6</v>
      </c>
      <c r="D51" s="7" t="s">
        <v>100</v>
      </c>
    </row>
    <row r="52" spans="2:4" x14ac:dyDescent="0.2">
      <c r="B52" s="9">
        <v>36</v>
      </c>
      <c r="C52" s="9" t="s">
        <v>6</v>
      </c>
      <c r="D52" s="7" t="s">
        <v>74</v>
      </c>
    </row>
    <row r="53" spans="2:4" x14ac:dyDescent="0.2">
      <c r="B53" s="9">
        <v>1</v>
      </c>
      <c r="C53" s="9" t="s">
        <v>6</v>
      </c>
      <c r="D53" s="7" t="s">
        <v>97</v>
      </c>
    </row>
    <row r="54" spans="2:4" x14ac:dyDescent="0.2">
      <c r="B54" s="9">
        <v>1</v>
      </c>
      <c r="C54" s="9" t="s">
        <v>6</v>
      </c>
      <c r="D54" s="7" t="s">
        <v>104</v>
      </c>
    </row>
    <row r="55" spans="2:4" x14ac:dyDescent="0.2">
      <c r="B55" s="9">
        <v>35</v>
      </c>
      <c r="C55" s="9" t="s">
        <v>6</v>
      </c>
      <c r="D55" s="7" t="s">
        <v>76</v>
      </c>
    </row>
    <row r="56" spans="2:4" x14ac:dyDescent="0.2">
      <c r="B56" s="9">
        <v>36</v>
      </c>
      <c r="C56" s="9" t="s">
        <v>6</v>
      </c>
      <c r="D56" s="7" t="s">
        <v>73</v>
      </c>
    </row>
    <row r="57" spans="2:4" x14ac:dyDescent="0.2">
      <c r="B57" s="9">
        <v>1</v>
      </c>
      <c r="C57" s="9" t="s">
        <v>6</v>
      </c>
      <c r="D57" s="7" t="s">
        <v>86</v>
      </c>
    </row>
    <row r="58" spans="2:4" x14ac:dyDescent="0.2">
      <c r="B58" s="9">
        <v>1</v>
      </c>
      <c r="C58" s="9" t="s">
        <v>6</v>
      </c>
      <c r="D58" s="7" t="s">
        <v>90</v>
      </c>
    </row>
    <row r="59" spans="2:4" x14ac:dyDescent="0.2">
      <c r="B59" s="9">
        <v>4</v>
      </c>
      <c r="C59" s="9" t="s">
        <v>6</v>
      </c>
      <c r="D59" s="7" t="s">
        <v>101</v>
      </c>
    </row>
    <row r="60" spans="2:4" x14ac:dyDescent="0.2">
      <c r="B60" s="9">
        <v>36</v>
      </c>
      <c r="C60" s="9" t="s">
        <v>6</v>
      </c>
      <c r="D60" s="7" t="s">
        <v>71</v>
      </c>
    </row>
    <row r="61" spans="2:4" x14ac:dyDescent="0.2">
      <c r="B61" s="9">
        <v>2</v>
      </c>
      <c r="C61" s="9" t="s">
        <v>6</v>
      </c>
      <c r="D61" s="7" t="s">
        <v>102</v>
      </c>
    </row>
    <row r="62" spans="2:4" x14ac:dyDescent="0.2">
      <c r="B62" s="9">
        <v>1</v>
      </c>
      <c r="C62" s="9" t="s">
        <v>6</v>
      </c>
      <c r="D62" s="7" t="s">
        <v>87</v>
      </c>
    </row>
    <row r="63" spans="2:4" x14ac:dyDescent="0.2">
      <c r="B63" s="9">
        <v>8</v>
      </c>
      <c r="C63" s="9" t="s">
        <v>6</v>
      </c>
      <c r="D63" s="7" t="s">
        <v>96</v>
      </c>
    </row>
    <row r="64" spans="2:4" x14ac:dyDescent="0.2">
      <c r="B64" s="9">
        <v>8</v>
      </c>
      <c r="C64" s="9" t="s">
        <v>6</v>
      </c>
      <c r="D64" s="7" t="s">
        <v>95</v>
      </c>
    </row>
    <row r="65" spans="1:14" x14ac:dyDescent="0.2">
      <c r="B65" s="9">
        <v>1</v>
      </c>
      <c r="C65" s="9" t="s">
        <v>6</v>
      </c>
      <c r="D65" s="7" t="s">
        <v>94</v>
      </c>
    </row>
    <row r="66" spans="1:14" x14ac:dyDescent="0.2">
      <c r="B66" s="9">
        <v>1</v>
      </c>
      <c r="C66" s="9" t="s">
        <v>6</v>
      </c>
      <c r="D66" s="7" t="s">
        <v>98</v>
      </c>
    </row>
    <row r="67" spans="1:14" x14ac:dyDescent="0.2">
      <c r="B67" s="9">
        <v>311</v>
      </c>
      <c r="C67" s="9" t="s">
        <v>6</v>
      </c>
      <c r="D67" s="7" t="s">
        <v>70</v>
      </c>
    </row>
    <row r="68" spans="1:14" x14ac:dyDescent="0.2">
      <c r="B68" s="9">
        <v>89</v>
      </c>
      <c r="C68" s="9" t="s">
        <v>6</v>
      </c>
      <c r="D68" s="7" t="s">
        <v>69</v>
      </c>
    </row>
    <row r="69" spans="1:14" x14ac:dyDescent="0.2">
      <c r="B69" s="9">
        <v>6</v>
      </c>
      <c r="C69" s="9" t="s">
        <v>6</v>
      </c>
      <c r="D69" s="7" t="s">
        <v>68</v>
      </c>
    </row>
    <row r="70" spans="1:14" x14ac:dyDescent="0.2">
      <c r="B70" s="9">
        <v>8</v>
      </c>
      <c r="C70" s="9" t="s">
        <v>6</v>
      </c>
      <c r="D70" s="7" t="s">
        <v>89</v>
      </c>
    </row>
    <row r="71" spans="1:14" x14ac:dyDescent="0.2">
      <c r="B71" s="9">
        <v>29</v>
      </c>
      <c r="C71" s="9" t="s">
        <v>6</v>
      </c>
      <c r="D71" s="7" t="s">
        <v>77</v>
      </c>
    </row>
    <row r="72" spans="1:14" x14ac:dyDescent="0.2">
      <c r="B72" s="9">
        <v>11</v>
      </c>
      <c r="C72" s="9" t="s">
        <v>6</v>
      </c>
      <c r="D72" s="7" t="s">
        <v>78</v>
      </c>
    </row>
    <row r="73" spans="1:14" x14ac:dyDescent="0.2">
      <c r="B73" s="9">
        <v>1</v>
      </c>
      <c r="C73" s="9" t="s">
        <v>6</v>
      </c>
      <c r="D73" s="7" t="s">
        <v>67</v>
      </c>
    </row>
    <row r="74" spans="1:14" x14ac:dyDescent="0.2">
      <c r="B74" s="9">
        <v>34</v>
      </c>
      <c r="C74" s="9" t="s">
        <v>6</v>
      </c>
      <c r="D74" s="7" t="s">
        <v>66</v>
      </c>
    </row>
    <row r="75" spans="1:14" x14ac:dyDescent="0.2">
      <c r="B75" s="9">
        <v>1</v>
      </c>
      <c r="C75" s="9" t="s">
        <v>18</v>
      </c>
      <c r="D75" s="7" t="s">
        <v>109</v>
      </c>
    </row>
    <row r="76" spans="1:14" x14ac:dyDescent="0.2">
      <c r="A76" s="15">
        <v>2</v>
      </c>
      <c r="B76" s="17" t="s">
        <v>110</v>
      </c>
      <c r="C76" s="15"/>
      <c r="D76" s="8"/>
      <c r="E76" s="15" t="s">
        <v>6</v>
      </c>
      <c r="F76" s="15">
        <v>1</v>
      </c>
      <c r="G76" s="16"/>
      <c r="H76" s="18">
        <f>$F76*$G76</f>
        <v>0</v>
      </c>
      <c r="I76" s="16"/>
      <c r="J76" s="18">
        <f>$F76*$I76</f>
        <v>0</v>
      </c>
      <c r="K76" s="16">
        <f>$G76+$I76</f>
        <v>0</v>
      </c>
      <c r="L76" s="18">
        <f>$H76+$J76</f>
        <v>0</v>
      </c>
      <c r="M76" s="15"/>
      <c r="N76" s="15"/>
    </row>
    <row r="77" spans="1:14" x14ac:dyDescent="0.2">
      <c r="D77" s="7" t="s">
        <v>9</v>
      </c>
    </row>
    <row r="78" spans="1:14" x14ac:dyDescent="0.2">
      <c r="A78" s="15">
        <v>3</v>
      </c>
      <c r="B78" s="17" t="s">
        <v>111</v>
      </c>
      <c r="C78" s="15"/>
      <c r="D78" s="8"/>
      <c r="E78" s="15" t="s">
        <v>18</v>
      </c>
      <c r="F78" s="15">
        <v>1</v>
      </c>
      <c r="G78" s="16"/>
      <c r="H78" s="18">
        <f>$F78*$G78</f>
        <v>0</v>
      </c>
      <c r="I78" s="16"/>
      <c r="J78" s="18">
        <f>$F78*$I78</f>
        <v>0</v>
      </c>
      <c r="K78" s="16">
        <f>$G78+$I78</f>
        <v>0</v>
      </c>
      <c r="L78" s="18">
        <f>$H78+$J78</f>
        <v>0</v>
      </c>
      <c r="M78" s="15"/>
      <c r="N78" s="15"/>
    </row>
    <row r="79" spans="1:14" x14ac:dyDescent="0.2">
      <c r="A79" s="19"/>
      <c r="B79" s="21"/>
      <c r="C79" s="19"/>
      <c r="D79" s="22" t="s">
        <v>202</v>
      </c>
      <c r="E79" s="19"/>
      <c r="F79" s="19"/>
      <c r="G79" s="23"/>
      <c r="H79" s="20"/>
      <c r="I79" s="23"/>
      <c r="J79" s="20"/>
      <c r="K79" s="23"/>
      <c r="L79" s="20"/>
      <c r="M79" s="19"/>
      <c r="N79" s="19"/>
    </row>
    <row r="80" spans="1:14" x14ac:dyDescent="0.2">
      <c r="A80" s="15">
        <v>4</v>
      </c>
      <c r="B80" s="17" t="s">
        <v>112</v>
      </c>
      <c r="C80" s="15"/>
      <c r="D80" s="8"/>
      <c r="E80" s="15" t="s">
        <v>18</v>
      </c>
      <c r="F80" s="15">
        <v>1</v>
      </c>
      <c r="G80" s="16"/>
      <c r="H80" s="18">
        <f>$F80*$G80</f>
        <v>0</v>
      </c>
      <c r="I80" s="16"/>
      <c r="J80" s="18">
        <f>$F80*$I80</f>
        <v>0</v>
      </c>
      <c r="K80" s="16">
        <f>$G80+$I80</f>
        <v>0</v>
      </c>
      <c r="L80" s="18">
        <f>$H80+$J80</f>
        <v>0</v>
      </c>
      <c r="M80" s="15"/>
      <c r="N80" s="15"/>
    </row>
    <row r="81" spans="1:14" x14ac:dyDescent="0.2">
      <c r="A81" s="19"/>
      <c r="B81" s="21"/>
      <c r="C81" s="19"/>
      <c r="D81" s="22" t="s">
        <v>202</v>
      </c>
      <c r="E81" s="19"/>
      <c r="F81" s="19"/>
      <c r="G81" s="23"/>
      <c r="H81" s="20"/>
      <c r="I81" s="23"/>
      <c r="J81" s="20"/>
      <c r="K81" s="23"/>
      <c r="L81" s="20"/>
      <c r="M81" s="19"/>
      <c r="N81" s="19"/>
    </row>
    <row r="82" spans="1:14" x14ac:dyDescent="0.2">
      <c r="A82" s="15">
        <v>5</v>
      </c>
      <c r="B82" s="17" t="s">
        <v>113</v>
      </c>
      <c r="C82" s="15"/>
      <c r="D82" s="8"/>
      <c r="E82" s="15" t="s">
        <v>18</v>
      </c>
      <c r="F82" s="15">
        <v>1</v>
      </c>
      <c r="G82" s="16"/>
      <c r="H82" s="18">
        <f>$F82*$G82</f>
        <v>0</v>
      </c>
      <c r="I82" s="16"/>
      <c r="J82" s="18">
        <f>$F82*$I82</f>
        <v>0</v>
      </c>
      <c r="K82" s="16">
        <f>$G82+$I82</f>
        <v>0</v>
      </c>
      <c r="L82" s="18">
        <f>$H82+$J82</f>
        <v>0</v>
      </c>
      <c r="M82" s="15"/>
      <c r="N82" s="15"/>
    </row>
    <row r="83" spans="1:14" x14ac:dyDescent="0.2">
      <c r="A83" s="19"/>
      <c r="B83" s="21"/>
      <c r="C83" s="19"/>
      <c r="D83" s="22" t="s">
        <v>202</v>
      </c>
      <c r="E83" s="19"/>
      <c r="F83" s="19"/>
      <c r="G83" s="23"/>
      <c r="H83" s="20"/>
      <c r="I83" s="23"/>
      <c r="J83" s="20"/>
      <c r="K83" s="23"/>
      <c r="L83" s="20"/>
      <c r="M83" s="19"/>
      <c r="N83" s="19"/>
    </row>
    <row r="84" spans="1:14" x14ac:dyDescent="0.2">
      <c r="A84" s="15">
        <v>6</v>
      </c>
      <c r="B84" s="17" t="s">
        <v>114</v>
      </c>
      <c r="C84" s="15"/>
      <c r="D84" s="8"/>
      <c r="E84" s="15" t="s">
        <v>18</v>
      </c>
      <c r="F84" s="15">
        <v>1</v>
      </c>
      <c r="G84" s="16"/>
      <c r="H84" s="18">
        <f>$F84*$G84</f>
        <v>0</v>
      </c>
      <c r="I84" s="16"/>
      <c r="J84" s="18">
        <f>$F84*$I84</f>
        <v>0</v>
      </c>
      <c r="K84" s="16">
        <f>$G84+$I84</f>
        <v>0</v>
      </c>
      <c r="L84" s="18">
        <f>$H84+$J84</f>
        <v>0</v>
      </c>
      <c r="M84" s="15"/>
      <c r="N84" s="15"/>
    </row>
    <row r="85" spans="1:14" x14ac:dyDescent="0.2">
      <c r="A85" s="19"/>
      <c r="B85" s="21"/>
      <c r="C85" s="19"/>
      <c r="D85" s="22" t="s">
        <v>202</v>
      </c>
      <c r="E85" s="19"/>
      <c r="F85" s="19"/>
      <c r="G85" s="23"/>
      <c r="H85" s="20"/>
      <c r="I85" s="23"/>
      <c r="J85" s="20"/>
      <c r="K85" s="23"/>
      <c r="L85" s="20"/>
      <c r="M85" s="19"/>
      <c r="N85" s="19"/>
    </row>
    <row r="86" spans="1:14" x14ac:dyDescent="0.2">
      <c r="A86" s="15">
        <v>7</v>
      </c>
      <c r="B86" s="17" t="s">
        <v>115</v>
      </c>
      <c r="C86" s="15"/>
      <c r="D86" s="8"/>
      <c r="E86" s="15" t="s">
        <v>18</v>
      </c>
      <c r="F86" s="15">
        <v>1</v>
      </c>
      <c r="G86" s="16"/>
      <c r="H86" s="18">
        <f>$F86*$G86</f>
        <v>0</v>
      </c>
      <c r="I86" s="16"/>
      <c r="J86" s="18">
        <f>$F86*$I86</f>
        <v>0</v>
      </c>
      <c r="K86" s="16">
        <f>$G86+$I86</f>
        <v>0</v>
      </c>
      <c r="L86" s="18">
        <f>$H86+$J86</f>
        <v>0</v>
      </c>
      <c r="M86" s="15"/>
      <c r="N86" s="15"/>
    </row>
    <row r="87" spans="1:14" x14ac:dyDescent="0.2">
      <c r="A87" s="19"/>
      <c r="B87" s="21"/>
      <c r="C87" s="19"/>
      <c r="D87" s="22" t="s">
        <v>202</v>
      </c>
      <c r="E87" s="19"/>
      <c r="F87" s="19"/>
      <c r="G87" s="23"/>
      <c r="H87" s="20"/>
      <c r="I87" s="23"/>
      <c r="J87" s="20"/>
      <c r="K87" s="23"/>
      <c r="L87" s="20"/>
      <c r="M87" s="19"/>
      <c r="N87" s="19"/>
    </row>
    <row r="88" spans="1:14" x14ac:dyDescent="0.2">
      <c r="A88" s="15">
        <v>8</v>
      </c>
      <c r="B88" s="17" t="s">
        <v>116</v>
      </c>
      <c r="C88" s="15"/>
      <c r="D88" s="8"/>
      <c r="E88" s="15" t="s">
        <v>18</v>
      </c>
      <c r="F88" s="15">
        <v>1</v>
      </c>
      <c r="G88" s="16"/>
      <c r="H88" s="18">
        <f>$F88*$G88</f>
        <v>0</v>
      </c>
      <c r="I88" s="16"/>
      <c r="J88" s="18">
        <f>$F88*$I88</f>
        <v>0</v>
      </c>
      <c r="K88" s="16">
        <f>$G88+$I88</f>
        <v>0</v>
      </c>
      <c r="L88" s="18">
        <f>$H88+$J88</f>
        <v>0</v>
      </c>
      <c r="M88" s="15"/>
      <c r="N88" s="15"/>
    </row>
    <row r="89" spans="1:14" x14ac:dyDescent="0.2">
      <c r="A89" s="19"/>
      <c r="B89" s="21"/>
      <c r="C89" s="19"/>
      <c r="D89" s="22" t="s">
        <v>202</v>
      </c>
      <c r="E89" s="19"/>
      <c r="F89" s="19"/>
      <c r="G89" s="23"/>
      <c r="H89" s="20"/>
      <c r="I89" s="23"/>
      <c r="J89" s="20"/>
      <c r="K89" s="23"/>
      <c r="L89" s="20"/>
      <c r="M89" s="19"/>
      <c r="N89" s="19"/>
    </row>
    <row r="90" spans="1:14" x14ac:dyDescent="0.2">
      <c r="A90" s="15">
        <v>9</v>
      </c>
      <c r="B90" s="17" t="s">
        <v>117</v>
      </c>
      <c r="C90" s="15"/>
      <c r="D90" s="8"/>
      <c r="E90" s="15" t="s">
        <v>18</v>
      </c>
      <c r="F90" s="15">
        <v>1</v>
      </c>
      <c r="G90" s="16"/>
      <c r="H90" s="18">
        <f>$F90*$G90</f>
        <v>0</v>
      </c>
      <c r="I90" s="16"/>
      <c r="J90" s="18">
        <f>$F90*$I90</f>
        <v>0</v>
      </c>
      <c r="K90" s="16">
        <f>$G90+$I90</f>
        <v>0</v>
      </c>
      <c r="L90" s="18">
        <f>$H90+$J90</f>
        <v>0</v>
      </c>
      <c r="M90" s="15"/>
      <c r="N90" s="15"/>
    </row>
    <row r="91" spans="1:14" x14ac:dyDescent="0.2">
      <c r="A91" s="19"/>
      <c r="B91" s="21"/>
      <c r="C91" s="19"/>
      <c r="D91" s="22" t="s">
        <v>202</v>
      </c>
      <c r="E91" s="19"/>
      <c r="F91" s="19"/>
      <c r="G91" s="23"/>
      <c r="H91" s="20"/>
      <c r="I91" s="23"/>
      <c r="J91" s="20"/>
      <c r="K91" s="23"/>
      <c r="L91" s="20"/>
      <c r="M91" s="19"/>
      <c r="N91" s="19"/>
    </row>
    <row r="92" spans="1:14" x14ac:dyDescent="0.2">
      <c r="A92" s="15">
        <v>10</v>
      </c>
      <c r="B92" s="17" t="s">
        <v>118</v>
      </c>
      <c r="C92" s="15"/>
      <c r="D92" s="8"/>
      <c r="E92" s="15" t="s">
        <v>18</v>
      </c>
      <c r="F92" s="15">
        <v>1</v>
      </c>
      <c r="G92" s="16"/>
      <c r="H92" s="18">
        <f>$F92*$G92</f>
        <v>0</v>
      </c>
      <c r="I92" s="16"/>
      <c r="J92" s="18">
        <f>$F92*$I92</f>
        <v>0</v>
      </c>
      <c r="K92" s="16">
        <f>$G92+$I92</f>
        <v>0</v>
      </c>
      <c r="L92" s="18">
        <f>$H92+$J92</f>
        <v>0</v>
      </c>
      <c r="M92" s="15"/>
      <c r="N92" s="15"/>
    </row>
    <row r="93" spans="1:14" x14ac:dyDescent="0.2">
      <c r="A93" s="19"/>
      <c r="B93" s="21"/>
      <c r="C93" s="19"/>
      <c r="D93" s="22" t="s">
        <v>202</v>
      </c>
      <c r="E93" s="19"/>
      <c r="F93" s="19"/>
      <c r="G93" s="23"/>
      <c r="H93" s="20"/>
      <c r="I93" s="23"/>
      <c r="J93" s="20"/>
      <c r="K93" s="23"/>
      <c r="L93" s="20"/>
      <c r="M93" s="19"/>
      <c r="N93" s="19"/>
    </row>
    <row r="94" spans="1:14" x14ac:dyDescent="0.2">
      <c r="A94" s="15">
        <v>11</v>
      </c>
      <c r="B94" s="17" t="s">
        <v>119</v>
      </c>
      <c r="C94" s="15"/>
      <c r="D94" s="8"/>
      <c r="E94" s="15" t="s">
        <v>18</v>
      </c>
      <c r="F94" s="15">
        <v>1</v>
      </c>
      <c r="G94" s="16"/>
      <c r="H94" s="18">
        <f>$F94*$G94</f>
        <v>0</v>
      </c>
      <c r="I94" s="16"/>
      <c r="J94" s="18">
        <f>$F94*$I94</f>
        <v>0</v>
      </c>
      <c r="K94" s="16">
        <f>$G94+$I94</f>
        <v>0</v>
      </c>
      <c r="L94" s="18">
        <f>$H94+$J94</f>
        <v>0</v>
      </c>
      <c r="M94" s="15"/>
      <c r="N94" s="15"/>
    </row>
    <row r="95" spans="1:14" x14ac:dyDescent="0.2">
      <c r="A95" s="19"/>
      <c r="B95" s="21"/>
      <c r="C95" s="19"/>
      <c r="D95" s="22" t="s">
        <v>202</v>
      </c>
      <c r="E95" s="19"/>
      <c r="F95" s="19"/>
      <c r="G95" s="23"/>
      <c r="H95" s="20"/>
      <c r="I95" s="23"/>
      <c r="J95" s="20"/>
      <c r="K95" s="23"/>
      <c r="L95" s="20"/>
      <c r="M95" s="19"/>
      <c r="N95" s="19"/>
    </row>
    <row r="96" spans="1:14" x14ac:dyDescent="0.2">
      <c r="A96" s="15">
        <v>12</v>
      </c>
      <c r="B96" s="17" t="s">
        <v>120</v>
      </c>
      <c r="C96" s="15"/>
      <c r="D96" s="8"/>
      <c r="E96" s="15" t="s">
        <v>18</v>
      </c>
      <c r="F96" s="15">
        <v>1</v>
      </c>
      <c r="G96" s="16"/>
      <c r="H96" s="18">
        <f>$F96*$G96</f>
        <v>0</v>
      </c>
      <c r="I96" s="16"/>
      <c r="J96" s="18">
        <f>$F96*$I96</f>
        <v>0</v>
      </c>
      <c r="K96" s="16">
        <f>$G96+$I96</f>
        <v>0</v>
      </c>
      <c r="L96" s="18">
        <f>$H96+$J96</f>
        <v>0</v>
      </c>
      <c r="M96" s="15"/>
      <c r="N96" s="15"/>
    </row>
    <row r="97" spans="1:14" x14ac:dyDescent="0.2">
      <c r="A97" s="19"/>
      <c r="B97" s="21"/>
      <c r="C97" s="19"/>
      <c r="D97" s="22" t="s">
        <v>202</v>
      </c>
      <c r="E97" s="19"/>
      <c r="F97" s="19"/>
      <c r="G97" s="23"/>
      <c r="H97" s="20"/>
      <c r="I97" s="23"/>
      <c r="J97" s="20"/>
      <c r="K97" s="23"/>
      <c r="L97" s="20"/>
      <c r="M97" s="19"/>
      <c r="N97" s="19"/>
    </row>
    <row r="98" spans="1:14" x14ac:dyDescent="0.2">
      <c r="A98" s="15">
        <v>13</v>
      </c>
      <c r="B98" s="17" t="s">
        <v>121</v>
      </c>
      <c r="C98" s="15"/>
      <c r="D98" s="8"/>
      <c r="E98" s="15" t="s">
        <v>18</v>
      </c>
      <c r="F98" s="15">
        <v>1</v>
      </c>
      <c r="G98" s="16"/>
      <c r="H98" s="18">
        <f>$F98*$G98</f>
        <v>0</v>
      </c>
      <c r="I98" s="16"/>
      <c r="J98" s="18">
        <f>$F98*$I98</f>
        <v>0</v>
      </c>
      <c r="K98" s="16">
        <f>$G98+$I98</f>
        <v>0</v>
      </c>
      <c r="L98" s="18">
        <f>$H98+$J98</f>
        <v>0</v>
      </c>
      <c r="M98" s="15"/>
      <c r="N98" s="15"/>
    </row>
    <row r="99" spans="1:14" x14ac:dyDescent="0.2">
      <c r="A99" s="19"/>
      <c r="B99" s="21"/>
      <c r="C99" s="19"/>
      <c r="D99" s="22" t="s">
        <v>202</v>
      </c>
      <c r="E99" s="19"/>
      <c r="F99" s="19"/>
      <c r="G99" s="23"/>
      <c r="H99" s="20"/>
      <c r="I99" s="23"/>
      <c r="J99" s="20"/>
      <c r="K99" s="23"/>
      <c r="L99" s="20"/>
      <c r="M99" s="19"/>
      <c r="N99" s="19"/>
    </row>
    <row r="100" spans="1:14" x14ac:dyDescent="0.2">
      <c r="A100" s="15">
        <v>14</v>
      </c>
      <c r="B100" s="17" t="s">
        <v>122</v>
      </c>
      <c r="C100" s="15"/>
      <c r="D100" s="8"/>
      <c r="E100" s="15" t="s">
        <v>18</v>
      </c>
      <c r="F100" s="15">
        <v>1</v>
      </c>
      <c r="G100" s="16"/>
      <c r="H100" s="18">
        <f>$F100*$G100</f>
        <v>0</v>
      </c>
      <c r="I100" s="16"/>
      <c r="J100" s="18">
        <f>$F100*$I100</f>
        <v>0</v>
      </c>
      <c r="K100" s="16">
        <f>$G100+$I100</f>
        <v>0</v>
      </c>
      <c r="L100" s="18">
        <f>$H100+$J100</f>
        <v>0</v>
      </c>
      <c r="M100" s="15"/>
      <c r="N100" s="15"/>
    </row>
    <row r="101" spans="1:14" x14ac:dyDescent="0.2">
      <c r="A101" s="19"/>
      <c r="B101" s="21"/>
      <c r="C101" s="19"/>
      <c r="D101" s="22" t="s">
        <v>202</v>
      </c>
      <c r="E101" s="19"/>
      <c r="F101" s="19"/>
      <c r="G101" s="23"/>
      <c r="H101" s="20"/>
      <c r="I101" s="23"/>
      <c r="J101" s="20"/>
      <c r="K101" s="23"/>
      <c r="L101" s="20"/>
      <c r="M101" s="19"/>
      <c r="N101" s="19"/>
    </row>
    <row r="102" spans="1:14" x14ac:dyDescent="0.2">
      <c r="A102" s="15">
        <v>15</v>
      </c>
      <c r="B102" s="17" t="s">
        <v>123</v>
      </c>
      <c r="C102" s="15"/>
      <c r="D102" s="8"/>
      <c r="E102" s="15" t="s">
        <v>18</v>
      </c>
      <c r="F102" s="15">
        <v>1</v>
      </c>
      <c r="G102" s="16"/>
      <c r="H102" s="18">
        <f>$F102*$G102</f>
        <v>0</v>
      </c>
      <c r="I102" s="16"/>
      <c r="J102" s="18">
        <f>$F102*$I102</f>
        <v>0</v>
      </c>
      <c r="K102" s="16">
        <f>$G102+$I102</f>
        <v>0</v>
      </c>
      <c r="L102" s="18">
        <f>$H102+$J102</f>
        <v>0</v>
      </c>
      <c r="M102" s="15"/>
      <c r="N102" s="15"/>
    </row>
    <row r="103" spans="1:14" x14ac:dyDescent="0.2">
      <c r="A103" s="19"/>
      <c r="B103" s="21"/>
      <c r="C103" s="19"/>
      <c r="D103" s="22" t="s">
        <v>202</v>
      </c>
      <c r="E103" s="19"/>
      <c r="F103" s="19"/>
      <c r="G103" s="23"/>
      <c r="H103" s="20"/>
      <c r="I103" s="23"/>
      <c r="J103" s="20"/>
      <c r="K103" s="23"/>
      <c r="L103" s="20"/>
      <c r="M103" s="19"/>
      <c r="N103" s="19"/>
    </row>
    <row r="104" spans="1:14" x14ac:dyDescent="0.2">
      <c r="A104" s="15">
        <v>16</v>
      </c>
      <c r="B104" s="17" t="s">
        <v>124</v>
      </c>
      <c r="C104" s="15"/>
      <c r="D104" s="8"/>
      <c r="E104" s="15" t="s">
        <v>18</v>
      </c>
      <c r="F104" s="15">
        <v>1</v>
      </c>
      <c r="G104" s="16"/>
      <c r="H104" s="18">
        <f>$F104*$G104</f>
        <v>0</v>
      </c>
      <c r="I104" s="16"/>
      <c r="J104" s="18">
        <f>$F104*$I104</f>
        <v>0</v>
      </c>
      <c r="K104" s="16">
        <f>$G104+$I104</f>
        <v>0</v>
      </c>
      <c r="L104" s="18">
        <f>$H104+$J104</f>
        <v>0</v>
      </c>
      <c r="M104" s="15"/>
      <c r="N104" s="15"/>
    </row>
    <row r="105" spans="1:14" x14ac:dyDescent="0.2">
      <c r="A105" s="19"/>
      <c r="B105" s="21"/>
      <c r="C105" s="19"/>
      <c r="D105" s="22" t="s">
        <v>202</v>
      </c>
      <c r="E105" s="19"/>
      <c r="F105" s="19"/>
      <c r="G105" s="23"/>
      <c r="H105" s="20"/>
      <c r="I105" s="23"/>
      <c r="J105" s="20"/>
      <c r="K105" s="23"/>
      <c r="L105" s="20"/>
      <c r="M105" s="19"/>
      <c r="N105" s="19"/>
    </row>
    <row r="106" spans="1:14" x14ac:dyDescent="0.2">
      <c r="A106" s="15">
        <v>17</v>
      </c>
      <c r="B106" s="17" t="s">
        <v>125</v>
      </c>
      <c r="C106" s="15"/>
      <c r="D106" s="8"/>
      <c r="E106" s="15" t="s">
        <v>18</v>
      </c>
      <c r="F106" s="15">
        <v>1</v>
      </c>
      <c r="G106" s="16"/>
      <c r="H106" s="18">
        <f>$F106*$G106</f>
        <v>0</v>
      </c>
      <c r="I106" s="16"/>
      <c r="J106" s="18">
        <f>$F106*$I106</f>
        <v>0</v>
      </c>
      <c r="K106" s="16">
        <f>$G106+$I106</f>
        <v>0</v>
      </c>
      <c r="L106" s="18">
        <f>$H106+$J106</f>
        <v>0</v>
      </c>
      <c r="M106" s="15"/>
      <c r="N106" s="15"/>
    </row>
    <row r="107" spans="1:14" x14ac:dyDescent="0.2">
      <c r="A107" s="19"/>
      <c r="B107" s="21"/>
      <c r="C107" s="19"/>
      <c r="D107" s="22" t="s">
        <v>202</v>
      </c>
      <c r="E107" s="19"/>
      <c r="F107" s="19"/>
      <c r="G107" s="23"/>
      <c r="H107" s="20"/>
      <c r="I107" s="23"/>
      <c r="J107" s="20"/>
      <c r="K107" s="23"/>
      <c r="L107" s="20"/>
      <c r="M107" s="19"/>
      <c r="N107" s="19"/>
    </row>
    <row r="108" spans="1:14" x14ac:dyDescent="0.2">
      <c r="A108" s="15">
        <v>18</v>
      </c>
      <c r="B108" s="17" t="s">
        <v>126</v>
      </c>
      <c r="C108" s="15"/>
      <c r="D108" s="8"/>
      <c r="E108" s="15" t="s">
        <v>18</v>
      </c>
      <c r="F108" s="15">
        <v>1</v>
      </c>
      <c r="G108" s="16"/>
      <c r="H108" s="18">
        <f>$F108*$G108</f>
        <v>0</v>
      </c>
      <c r="I108" s="16"/>
      <c r="J108" s="18">
        <f>$F108*$I108</f>
        <v>0</v>
      </c>
      <c r="K108" s="16">
        <f>$G108+$I108</f>
        <v>0</v>
      </c>
      <c r="L108" s="18">
        <f>$H108+$J108</f>
        <v>0</v>
      </c>
      <c r="M108" s="15"/>
      <c r="N108" s="15"/>
    </row>
    <row r="109" spans="1:14" x14ac:dyDescent="0.2">
      <c r="A109" s="19"/>
      <c r="B109" s="21"/>
      <c r="C109" s="19"/>
      <c r="D109" s="22" t="s">
        <v>202</v>
      </c>
      <c r="E109" s="19"/>
      <c r="F109" s="19"/>
      <c r="G109" s="23"/>
      <c r="H109" s="20"/>
      <c r="I109" s="23"/>
      <c r="J109" s="20"/>
      <c r="K109" s="23"/>
      <c r="L109" s="20"/>
      <c r="M109" s="19"/>
      <c r="N109" s="19"/>
    </row>
    <row r="110" spans="1:14" x14ac:dyDescent="0.2">
      <c r="A110" s="15">
        <v>19</v>
      </c>
      <c r="B110" s="17" t="s">
        <v>127</v>
      </c>
      <c r="C110" s="15"/>
      <c r="D110" s="8"/>
      <c r="E110" s="15" t="s">
        <v>18</v>
      </c>
      <c r="F110" s="15">
        <v>1</v>
      </c>
      <c r="G110" s="16"/>
      <c r="H110" s="18">
        <f>$F110*$G110</f>
        <v>0</v>
      </c>
      <c r="I110" s="16"/>
      <c r="J110" s="18">
        <f>$F110*$I110</f>
        <v>0</v>
      </c>
      <c r="K110" s="16">
        <f>$G110+$I110</f>
        <v>0</v>
      </c>
      <c r="L110" s="18">
        <f>$H110+$J110</f>
        <v>0</v>
      </c>
      <c r="M110" s="15"/>
      <c r="N110" s="15"/>
    </row>
    <row r="111" spans="1:14" x14ac:dyDescent="0.2">
      <c r="A111" s="19"/>
      <c r="B111" s="21"/>
      <c r="C111" s="19"/>
      <c r="D111" s="22" t="s">
        <v>202</v>
      </c>
      <c r="E111" s="19"/>
      <c r="F111" s="19"/>
      <c r="G111" s="23"/>
      <c r="H111" s="20"/>
      <c r="I111" s="23"/>
      <c r="J111" s="20"/>
      <c r="K111" s="23"/>
      <c r="L111" s="20"/>
      <c r="M111" s="19"/>
      <c r="N111" s="19"/>
    </row>
    <row r="112" spans="1:14" x14ac:dyDescent="0.2">
      <c r="A112" s="15">
        <v>20</v>
      </c>
      <c r="B112" s="17" t="s">
        <v>128</v>
      </c>
      <c r="C112" s="15"/>
      <c r="D112" s="8"/>
      <c r="E112" s="15" t="s">
        <v>18</v>
      </c>
      <c r="F112" s="15">
        <v>1</v>
      </c>
      <c r="G112" s="16"/>
      <c r="H112" s="18">
        <f>$F112*$G112</f>
        <v>0</v>
      </c>
      <c r="I112" s="16"/>
      <c r="J112" s="18">
        <f>$F112*$I112</f>
        <v>0</v>
      </c>
      <c r="K112" s="16">
        <f>$G112+$I112</f>
        <v>0</v>
      </c>
      <c r="L112" s="18">
        <f>$H112+$J112</f>
        <v>0</v>
      </c>
      <c r="M112" s="15"/>
      <c r="N112" s="15"/>
    </row>
    <row r="113" spans="1:14" x14ac:dyDescent="0.2">
      <c r="A113" s="19"/>
      <c r="B113" s="21"/>
      <c r="C113" s="19"/>
      <c r="D113" s="22" t="s">
        <v>202</v>
      </c>
      <c r="E113" s="19"/>
      <c r="F113" s="19"/>
      <c r="G113" s="23"/>
      <c r="H113" s="20"/>
      <c r="I113" s="23"/>
      <c r="J113" s="20"/>
      <c r="K113" s="23"/>
      <c r="L113" s="20"/>
      <c r="M113" s="19"/>
      <c r="N113" s="19"/>
    </row>
    <row r="114" spans="1:14" x14ac:dyDescent="0.2">
      <c r="A114" s="15">
        <v>21</v>
      </c>
      <c r="B114" s="17" t="s">
        <v>129</v>
      </c>
      <c r="C114" s="15"/>
      <c r="D114" s="8"/>
      <c r="E114" s="15" t="s">
        <v>18</v>
      </c>
      <c r="F114" s="15">
        <v>1</v>
      </c>
      <c r="G114" s="16"/>
      <c r="H114" s="18">
        <f>$F114*$G114</f>
        <v>0</v>
      </c>
      <c r="I114" s="16"/>
      <c r="J114" s="18">
        <f>$F114*$I114</f>
        <v>0</v>
      </c>
      <c r="K114" s="16">
        <f>$G114+$I114</f>
        <v>0</v>
      </c>
      <c r="L114" s="18">
        <f>$H114+$J114</f>
        <v>0</v>
      </c>
      <c r="M114" s="15"/>
      <c r="N114" s="15"/>
    </row>
    <row r="115" spans="1:14" x14ac:dyDescent="0.2">
      <c r="A115" s="19"/>
      <c r="B115" s="21"/>
      <c r="C115" s="19"/>
      <c r="D115" s="22" t="s">
        <v>202</v>
      </c>
      <c r="E115" s="19"/>
      <c r="F115" s="19"/>
      <c r="G115" s="23"/>
      <c r="H115" s="20"/>
      <c r="I115" s="23"/>
      <c r="J115" s="20"/>
      <c r="K115" s="23"/>
      <c r="L115" s="20"/>
      <c r="M115" s="19"/>
      <c r="N115" s="19"/>
    </row>
    <row r="116" spans="1:14" x14ac:dyDescent="0.2">
      <c r="A116" s="15">
        <v>22</v>
      </c>
      <c r="B116" s="17" t="s">
        <v>130</v>
      </c>
      <c r="C116" s="15"/>
      <c r="D116" s="8"/>
      <c r="E116" s="15" t="s">
        <v>18</v>
      </c>
      <c r="F116" s="15">
        <v>1</v>
      </c>
      <c r="G116" s="16"/>
      <c r="H116" s="18">
        <f>$F116*$G116</f>
        <v>0</v>
      </c>
      <c r="I116" s="16"/>
      <c r="J116" s="18">
        <f>$F116*$I116</f>
        <v>0</v>
      </c>
      <c r="K116" s="16">
        <f>$G116+$I116</f>
        <v>0</v>
      </c>
      <c r="L116" s="18">
        <f>$H116+$J116</f>
        <v>0</v>
      </c>
      <c r="M116" s="15"/>
      <c r="N116" s="15"/>
    </row>
    <row r="117" spans="1:14" x14ac:dyDescent="0.2">
      <c r="A117" s="19"/>
      <c r="B117" s="21"/>
      <c r="C117" s="19"/>
      <c r="D117" s="22" t="s">
        <v>202</v>
      </c>
      <c r="E117" s="19"/>
      <c r="F117" s="19"/>
      <c r="G117" s="23"/>
      <c r="H117" s="20"/>
      <c r="I117" s="23"/>
      <c r="J117" s="20"/>
      <c r="K117" s="23"/>
      <c r="L117" s="20"/>
      <c r="M117" s="19"/>
      <c r="N117" s="19"/>
    </row>
    <row r="118" spans="1:14" x14ac:dyDescent="0.2">
      <c r="A118" s="15">
        <v>23</v>
      </c>
      <c r="B118" s="17" t="s">
        <v>131</v>
      </c>
      <c r="C118" s="15"/>
      <c r="D118" s="8"/>
      <c r="E118" s="15" t="s">
        <v>18</v>
      </c>
      <c r="F118" s="15">
        <v>1</v>
      </c>
      <c r="G118" s="16"/>
      <c r="H118" s="18">
        <f>$F118*$G118</f>
        <v>0</v>
      </c>
      <c r="I118" s="16"/>
      <c r="J118" s="18">
        <f>$F118*$I118</f>
        <v>0</v>
      </c>
      <c r="K118" s="16">
        <f>$G118+$I118</f>
        <v>0</v>
      </c>
      <c r="L118" s="18">
        <f>$H118+$J118</f>
        <v>0</v>
      </c>
      <c r="M118" s="15"/>
      <c r="N118" s="15"/>
    </row>
    <row r="119" spans="1:14" x14ac:dyDescent="0.2">
      <c r="A119" s="19"/>
      <c r="B119" s="21"/>
      <c r="C119" s="19"/>
      <c r="D119" s="22" t="s">
        <v>202</v>
      </c>
      <c r="E119" s="19"/>
      <c r="F119" s="19"/>
      <c r="G119" s="23"/>
      <c r="H119" s="20"/>
      <c r="I119" s="23"/>
      <c r="J119" s="20"/>
      <c r="K119" s="23"/>
      <c r="L119" s="20"/>
      <c r="M119" s="19"/>
      <c r="N119" s="19"/>
    </row>
    <row r="120" spans="1:14" x14ac:dyDescent="0.2">
      <c r="A120" s="15">
        <v>24</v>
      </c>
      <c r="B120" s="17" t="s">
        <v>132</v>
      </c>
      <c r="C120" s="15"/>
      <c r="D120" s="8"/>
      <c r="E120" s="15" t="s">
        <v>18</v>
      </c>
      <c r="F120" s="15">
        <v>1</v>
      </c>
      <c r="G120" s="16"/>
      <c r="H120" s="18">
        <f>$F120*$G120</f>
        <v>0</v>
      </c>
      <c r="I120" s="16"/>
      <c r="J120" s="18">
        <f>$F120*$I120</f>
        <v>0</v>
      </c>
      <c r="K120" s="16">
        <f>$G120+$I120</f>
        <v>0</v>
      </c>
      <c r="L120" s="18">
        <f>$H120+$J120</f>
        <v>0</v>
      </c>
      <c r="M120" s="15"/>
      <c r="N120" s="15"/>
    </row>
    <row r="121" spans="1:14" x14ac:dyDescent="0.2">
      <c r="A121" s="19"/>
      <c r="B121" s="21"/>
      <c r="C121" s="19"/>
      <c r="D121" s="22" t="s">
        <v>202</v>
      </c>
      <c r="E121" s="19"/>
      <c r="F121" s="19"/>
      <c r="G121" s="23"/>
      <c r="H121" s="20"/>
      <c r="I121" s="23"/>
      <c r="J121" s="20"/>
      <c r="K121" s="23"/>
      <c r="L121" s="20"/>
      <c r="M121" s="19"/>
      <c r="N121" s="19"/>
    </row>
    <row r="122" spans="1:14" x14ac:dyDescent="0.2">
      <c r="A122" s="15">
        <v>25</v>
      </c>
      <c r="B122" s="17" t="s">
        <v>133</v>
      </c>
      <c r="C122" s="15"/>
      <c r="D122" s="8"/>
      <c r="E122" s="15" t="s">
        <v>18</v>
      </c>
      <c r="F122" s="15">
        <v>1</v>
      </c>
      <c r="G122" s="16"/>
      <c r="H122" s="18">
        <f>$F122*$G122</f>
        <v>0</v>
      </c>
      <c r="I122" s="16"/>
      <c r="J122" s="18">
        <f>$F122*$I122</f>
        <v>0</v>
      </c>
      <c r="K122" s="16">
        <f>$G122+$I122</f>
        <v>0</v>
      </c>
      <c r="L122" s="18">
        <f>$H122+$J122</f>
        <v>0</v>
      </c>
      <c r="M122" s="15"/>
      <c r="N122" s="15"/>
    </row>
    <row r="123" spans="1:14" x14ac:dyDescent="0.2">
      <c r="A123" s="19"/>
      <c r="B123" s="21"/>
      <c r="C123" s="19"/>
      <c r="D123" s="22" t="s">
        <v>202</v>
      </c>
      <c r="E123" s="19"/>
      <c r="F123" s="19"/>
      <c r="G123" s="23"/>
      <c r="H123" s="20"/>
      <c r="I123" s="23"/>
      <c r="J123" s="20"/>
      <c r="K123" s="23"/>
      <c r="L123" s="20"/>
      <c r="M123" s="19"/>
      <c r="N123" s="19"/>
    </row>
    <row r="124" spans="1:14" x14ac:dyDescent="0.2">
      <c r="A124" s="15">
        <v>26</v>
      </c>
      <c r="B124" s="17" t="s">
        <v>134</v>
      </c>
      <c r="C124" s="15"/>
      <c r="D124" s="8"/>
      <c r="E124" s="15" t="s">
        <v>18</v>
      </c>
      <c r="F124" s="15">
        <v>1</v>
      </c>
      <c r="G124" s="16"/>
      <c r="H124" s="18">
        <f>$F124*$G124</f>
        <v>0</v>
      </c>
      <c r="I124" s="16"/>
      <c r="J124" s="18">
        <f>$F124*$I124</f>
        <v>0</v>
      </c>
      <c r="K124" s="16">
        <f>$G124+$I124</f>
        <v>0</v>
      </c>
      <c r="L124" s="18">
        <f>$H124+$J124</f>
        <v>0</v>
      </c>
      <c r="M124" s="15"/>
      <c r="N124" s="15"/>
    </row>
    <row r="125" spans="1:14" x14ac:dyDescent="0.2">
      <c r="A125" s="19"/>
      <c r="B125" s="21"/>
      <c r="C125" s="19"/>
      <c r="D125" s="22" t="s">
        <v>202</v>
      </c>
      <c r="E125" s="19"/>
      <c r="F125" s="19"/>
      <c r="G125" s="23"/>
      <c r="H125" s="20"/>
      <c r="I125" s="23"/>
      <c r="J125" s="20"/>
      <c r="K125" s="23"/>
      <c r="L125" s="20"/>
      <c r="M125" s="19"/>
      <c r="N125" s="19"/>
    </row>
    <row r="126" spans="1:14" x14ac:dyDescent="0.2">
      <c r="A126" s="15">
        <v>27</v>
      </c>
      <c r="B126" s="17" t="s">
        <v>135</v>
      </c>
      <c r="C126" s="15"/>
      <c r="D126" s="8"/>
      <c r="E126" s="15" t="s">
        <v>18</v>
      </c>
      <c r="F126" s="15">
        <v>1</v>
      </c>
      <c r="G126" s="16"/>
      <c r="H126" s="18">
        <f>$F126*$G126</f>
        <v>0</v>
      </c>
      <c r="I126" s="16"/>
      <c r="J126" s="18">
        <f>$F126*$I126</f>
        <v>0</v>
      </c>
      <c r="K126" s="16">
        <f>$G126+$I126</f>
        <v>0</v>
      </c>
      <c r="L126" s="18">
        <f>$H126+$J126</f>
        <v>0</v>
      </c>
      <c r="M126" s="15"/>
      <c r="N126" s="15"/>
    </row>
    <row r="127" spans="1:14" x14ac:dyDescent="0.2">
      <c r="A127" s="19"/>
      <c r="B127" s="21"/>
      <c r="C127" s="19"/>
      <c r="D127" s="22" t="s">
        <v>202</v>
      </c>
      <c r="E127" s="19"/>
      <c r="F127" s="19"/>
      <c r="G127" s="23"/>
      <c r="H127" s="20"/>
      <c r="I127" s="23"/>
      <c r="J127" s="20"/>
      <c r="K127" s="23"/>
      <c r="L127" s="20"/>
      <c r="M127" s="19"/>
      <c r="N127" s="19"/>
    </row>
    <row r="128" spans="1:14" x14ac:dyDescent="0.2">
      <c r="A128" s="15">
        <v>28</v>
      </c>
      <c r="B128" s="17" t="s">
        <v>136</v>
      </c>
      <c r="C128" s="15"/>
      <c r="D128" s="8"/>
      <c r="E128" s="15" t="s">
        <v>18</v>
      </c>
      <c r="F128" s="15">
        <v>1</v>
      </c>
      <c r="G128" s="16"/>
      <c r="H128" s="18">
        <f>$F128*$G128</f>
        <v>0</v>
      </c>
      <c r="I128" s="16"/>
      <c r="J128" s="18">
        <f>$F128*$I128</f>
        <v>0</v>
      </c>
      <c r="K128" s="16">
        <f>$G128+$I128</f>
        <v>0</v>
      </c>
      <c r="L128" s="18">
        <f>$H128+$J128</f>
        <v>0</v>
      </c>
      <c r="M128" s="15"/>
      <c r="N128" s="15"/>
    </row>
    <row r="129" spans="1:14" x14ac:dyDescent="0.2">
      <c r="A129" s="19"/>
      <c r="B129" s="21"/>
      <c r="C129" s="19"/>
      <c r="D129" s="22" t="s">
        <v>202</v>
      </c>
      <c r="E129" s="19"/>
      <c r="F129" s="19"/>
      <c r="G129" s="23"/>
      <c r="H129" s="20"/>
      <c r="I129" s="23"/>
      <c r="J129" s="20"/>
      <c r="K129" s="23"/>
      <c r="L129" s="20"/>
      <c r="M129" s="19"/>
      <c r="N129" s="19"/>
    </row>
    <row r="130" spans="1:14" x14ac:dyDescent="0.2">
      <c r="A130" s="15">
        <v>29</v>
      </c>
      <c r="B130" s="17" t="s">
        <v>137</v>
      </c>
      <c r="C130" s="15"/>
      <c r="D130" s="8"/>
      <c r="E130" s="15" t="s">
        <v>18</v>
      </c>
      <c r="F130" s="15">
        <v>1</v>
      </c>
      <c r="G130" s="16"/>
      <c r="H130" s="18">
        <f>$F130*$G130</f>
        <v>0</v>
      </c>
      <c r="I130" s="16"/>
      <c r="J130" s="18">
        <f>$F130*$I130</f>
        <v>0</v>
      </c>
      <c r="K130" s="16">
        <f>$G130+$I130</f>
        <v>0</v>
      </c>
      <c r="L130" s="18">
        <f>$H130+$J130</f>
        <v>0</v>
      </c>
      <c r="M130" s="15"/>
      <c r="N130" s="15"/>
    </row>
    <row r="131" spans="1:14" x14ac:dyDescent="0.2">
      <c r="A131" s="19"/>
      <c r="B131" s="21"/>
      <c r="C131" s="19"/>
      <c r="D131" s="22" t="s">
        <v>202</v>
      </c>
      <c r="E131" s="19"/>
      <c r="F131" s="19"/>
      <c r="G131" s="23"/>
      <c r="H131" s="20"/>
      <c r="I131" s="23"/>
      <c r="J131" s="20"/>
      <c r="K131" s="23"/>
      <c r="L131" s="20"/>
      <c r="M131" s="19"/>
      <c r="N131" s="19"/>
    </row>
    <row r="132" spans="1:14" x14ac:dyDescent="0.2">
      <c r="A132" s="15">
        <v>30</v>
      </c>
      <c r="B132" s="17" t="s">
        <v>138</v>
      </c>
      <c r="C132" s="15"/>
      <c r="D132" s="8"/>
      <c r="E132" s="15" t="s">
        <v>18</v>
      </c>
      <c r="F132" s="15">
        <v>1</v>
      </c>
      <c r="G132" s="16"/>
      <c r="H132" s="18">
        <f>$F132*$G132</f>
        <v>0</v>
      </c>
      <c r="I132" s="16"/>
      <c r="J132" s="18">
        <f>$F132*$I132</f>
        <v>0</v>
      </c>
      <c r="K132" s="16">
        <f>$G132+$I132</f>
        <v>0</v>
      </c>
      <c r="L132" s="18">
        <f>$H132+$J132</f>
        <v>0</v>
      </c>
      <c r="M132" s="15"/>
      <c r="N132" s="15"/>
    </row>
    <row r="133" spans="1:14" x14ac:dyDescent="0.2">
      <c r="A133" s="19"/>
      <c r="B133" s="21"/>
      <c r="C133" s="19"/>
      <c r="D133" s="22" t="s">
        <v>202</v>
      </c>
      <c r="E133" s="19"/>
      <c r="F133" s="19"/>
      <c r="G133" s="23"/>
      <c r="H133" s="20"/>
      <c r="I133" s="23"/>
      <c r="J133" s="20"/>
      <c r="K133" s="23"/>
      <c r="L133" s="20"/>
      <c r="M133" s="19"/>
      <c r="N133" s="19"/>
    </row>
    <row r="134" spans="1:14" x14ac:dyDescent="0.2">
      <c r="A134" s="15">
        <v>31</v>
      </c>
      <c r="B134" s="17" t="s">
        <v>139</v>
      </c>
      <c r="C134" s="15"/>
      <c r="D134" s="8"/>
      <c r="E134" s="15" t="s">
        <v>18</v>
      </c>
      <c r="F134" s="15">
        <v>1</v>
      </c>
      <c r="G134" s="16"/>
      <c r="H134" s="18">
        <f>$F134*$G134</f>
        <v>0</v>
      </c>
      <c r="I134" s="16"/>
      <c r="J134" s="18">
        <f>$F134*$I134</f>
        <v>0</v>
      </c>
      <c r="K134" s="16">
        <f>$G134+$I134</f>
        <v>0</v>
      </c>
      <c r="L134" s="18">
        <f>$H134+$J134</f>
        <v>0</v>
      </c>
      <c r="M134" s="15"/>
      <c r="N134" s="15"/>
    </row>
    <row r="135" spans="1:14" x14ac:dyDescent="0.2">
      <c r="A135" s="19"/>
      <c r="B135" s="21"/>
      <c r="C135" s="19"/>
      <c r="D135" s="22" t="s">
        <v>202</v>
      </c>
      <c r="E135" s="19"/>
      <c r="F135" s="19"/>
      <c r="G135" s="23"/>
      <c r="H135" s="20"/>
      <c r="I135" s="23"/>
      <c r="J135" s="20"/>
      <c r="K135" s="23"/>
      <c r="L135" s="20"/>
      <c r="M135" s="19"/>
      <c r="N135" s="19"/>
    </row>
    <row r="136" spans="1:14" x14ac:dyDescent="0.2">
      <c r="A136" s="15">
        <v>32</v>
      </c>
      <c r="B136" s="17" t="s">
        <v>140</v>
      </c>
      <c r="C136" s="15"/>
      <c r="D136" s="8"/>
      <c r="E136" s="15" t="s">
        <v>18</v>
      </c>
      <c r="F136" s="15">
        <v>1</v>
      </c>
      <c r="G136" s="16"/>
      <c r="H136" s="18">
        <f>$F136*$G136</f>
        <v>0</v>
      </c>
      <c r="I136" s="16"/>
      <c r="J136" s="18">
        <f>$F136*$I136</f>
        <v>0</v>
      </c>
      <c r="K136" s="16">
        <f>$G136+$I136</f>
        <v>0</v>
      </c>
      <c r="L136" s="18">
        <f>$H136+$J136</f>
        <v>0</v>
      </c>
      <c r="M136" s="15"/>
      <c r="N136" s="15"/>
    </row>
    <row r="137" spans="1:14" x14ac:dyDescent="0.2">
      <c r="A137" s="19"/>
      <c r="B137" s="21"/>
      <c r="C137" s="19"/>
      <c r="D137" s="22" t="s">
        <v>202</v>
      </c>
      <c r="E137" s="19"/>
      <c r="F137" s="19"/>
      <c r="G137" s="23"/>
      <c r="H137" s="20"/>
      <c r="I137" s="23"/>
      <c r="J137" s="20"/>
      <c r="K137" s="23"/>
      <c r="L137" s="20"/>
      <c r="M137" s="19"/>
      <c r="N137" s="19"/>
    </row>
    <row r="138" spans="1:14" x14ac:dyDescent="0.2">
      <c r="A138" s="15">
        <v>33</v>
      </c>
      <c r="B138" s="17" t="s">
        <v>141</v>
      </c>
      <c r="C138" s="15"/>
      <c r="D138" s="8"/>
      <c r="E138" s="15" t="s">
        <v>18</v>
      </c>
      <c r="F138" s="15">
        <v>1</v>
      </c>
      <c r="G138" s="16"/>
      <c r="H138" s="18">
        <f>$F138*$G138</f>
        <v>0</v>
      </c>
      <c r="I138" s="16"/>
      <c r="J138" s="18">
        <f>$F138*$I138</f>
        <v>0</v>
      </c>
      <c r="K138" s="16">
        <f>$G138+$I138</f>
        <v>0</v>
      </c>
      <c r="L138" s="18">
        <f>$H138+$J138</f>
        <v>0</v>
      </c>
      <c r="M138" s="15"/>
      <c r="N138" s="15"/>
    </row>
    <row r="139" spans="1:14" x14ac:dyDescent="0.2">
      <c r="A139" s="19"/>
      <c r="B139" s="21"/>
      <c r="C139" s="19"/>
      <c r="D139" s="22" t="s">
        <v>202</v>
      </c>
      <c r="E139" s="19"/>
      <c r="F139" s="19"/>
      <c r="G139" s="23"/>
      <c r="H139" s="20"/>
      <c r="I139" s="23"/>
      <c r="J139" s="20"/>
      <c r="K139" s="23"/>
      <c r="L139" s="20"/>
      <c r="M139" s="19"/>
      <c r="N139" s="19"/>
    </row>
    <row r="140" spans="1:14" x14ac:dyDescent="0.2">
      <c r="A140" s="15">
        <v>34</v>
      </c>
      <c r="B140" s="17" t="s">
        <v>142</v>
      </c>
      <c r="C140" s="15"/>
      <c r="D140" s="8"/>
      <c r="E140" s="15" t="s">
        <v>18</v>
      </c>
      <c r="F140" s="15">
        <v>1</v>
      </c>
      <c r="G140" s="16"/>
      <c r="H140" s="18">
        <f>$F140*$G140</f>
        <v>0</v>
      </c>
      <c r="I140" s="16"/>
      <c r="J140" s="18">
        <f>$F140*$I140</f>
        <v>0</v>
      </c>
      <c r="K140" s="16">
        <f>$G140+$I140</f>
        <v>0</v>
      </c>
      <c r="L140" s="18">
        <f>$H140+$J140</f>
        <v>0</v>
      </c>
      <c r="M140" s="15"/>
      <c r="N140" s="15"/>
    </row>
    <row r="141" spans="1:14" x14ac:dyDescent="0.2">
      <c r="A141" s="19"/>
      <c r="B141" s="21"/>
      <c r="C141" s="19"/>
      <c r="D141" s="22" t="s">
        <v>202</v>
      </c>
      <c r="E141" s="19"/>
      <c r="F141" s="19"/>
      <c r="G141" s="23"/>
      <c r="H141" s="20"/>
      <c r="I141" s="23"/>
      <c r="J141" s="20"/>
      <c r="K141" s="23"/>
      <c r="L141" s="20"/>
      <c r="M141" s="19"/>
      <c r="N141" s="19"/>
    </row>
    <row r="142" spans="1:14" x14ac:dyDescent="0.2">
      <c r="A142" s="15">
        <v>35</v>
      </c>
      <c r="B142" s="17" t="s">
        <v>143</v>
      </c>
      <c r="C142" s="15"/>
      <c r="D142" s="8"/>
      <c r="E142" s="15" t="s">
        <v>18</v>
      </c>
      <c r="F142" s="15">
        <v>1</v>
      </c>
      <c r="G142" s="16"/>
      <c r="H142" s="18">
        <f>$F142*$G142</f>
        <v>0</v>
      </c>
      <c r="I142" s="16"/>
      <c r="J142" s="18">
        <f>$F142*$I142</f>
        <v>0</v>
      </c>
      <c r="K142" s="16">
        <f>$G142+$I142</f>
        <v>0</v>
      </c>
      <c r="L142" s="18">
        <f>$H142+$J142</f>
        <v>0</v>
      </c>
      <c r="M142" s="15"/>
      <c r="N142" s="15"/>
    </row>
    <row r="143" spans="1:14" x14ac:dyDescent="0.2">
      <c r="A143" s="19"/>
      <c r="B143" s="21"/>
      <c r="C143" s="19"/>
      <c r="D143" s="22" t="s">
        <v>202</v>
      </c>
      <c r="E143" s="19"/>
      <c r="F143" s="19"/>
      <c r="G143" s="23"/>
      <c r="H143" s="20"/>
      <c r="I143" s="23"/>
      <c r="J143" s="20"/>
      <c r="K143" s="23"/>
      <c r="L143" s="20"/>
      <c r="M143" s="19"/>
      <c r="N143" s="19"/>
    </row>
    <row r="144" spans="1:14" x14ac:dyDescent="0.2">
      <c r="A144" s="15">
        <v>36</v>
      </c>
      <c r="B144" s="17" t="s">
        <v>144</v>
      </c>
      <c r="C144" s="15"/>
      <c r="D144" s="8"/>
      <c r="E144" s="15" t="s">
        <v>18</v>
      </c>
      <c r="F144" s="15">
        <v>1</v>
      </c>
      <c r="G144" s="16"/>
      <c r="H144" s="18">
        <f>$F144*$G144</f>
        <v>0</v>
      </c>
      <c r="I144" s="16"/>
      <c r="J144" s="18">
        <f>$F144*$I144</f>
        <v>0</v>
      </c>
      <c r="K144" s="16">
        <f>$G144+$I144</f>
        <v>0</v>
      </c>
      <c r="L144" s="18">
        <f>$H144+$J144</f>
        <v>0</v>
      </c>
      <c r="M144" s="15"/>
      <c r="N144" s="15"/>
    </row>
    <row r="145" spans="1:14" x14ac:dyDescent="0.2">
      <c r="A145" s="19"/>
      <c r="B145" s="21"/>
      <c r="C145" s="19"/>
      <c r="D145" s="22" t="s">
        <v>202</v>
      </c>
      <c r="E145" s="19"/>
      <c r="F145" s="19"/>
      <c r="G145" s="23"/>
      <c r="H145" s="20"/>
      <c r="I145" s="23"/>
      <c r="J145" s="20"/>
      <c r="K145" s="23"/>
      <c r="L145" s="20"/>
      <c r="M145" s="19"/>
      <c r="N145" s="19"/>
    </row>
    <row r="146" spans="1:14" x14ac:dyDescent="0.2">
      <c r="A146" s="15">
        <v>37</v>
      </c>
      <c r="B146" s="17" t="s">
        <v>11</v>
      </c>
      <c r="C146" s="15"/>
      <c r="D146" s="8"/>
      <c r="E146" s="15" t="s">
        <v>18</v>
      </c>
      <c r="F146" s="15">
        <v>1</v>
      </c>
      <c r="G146" s="16"/>
      <c r="H146" s="18">
        <f>$F146*$G146</f>
        <v>0</v>
      </c>
      <c r="I146" s="16"/>
      <c r="J146" s="18">
        <f>$F146*$I146</f>
        <v>0</v>
      </c>
      <c r="K146" s="16">
        <f>$G146+$I146</f>
        <v>0</v>
      </c>
      <c r="L146" s="18">
        <f>$H146+$J146</f>
        <v>0</v>
      </c>
      <c r="M146" s="15"/>
      <c r="N146" s="15"/>
    </row>
    <row r="147" spans="1:14" x14ac:dyDescent="0.2">
      <c r="D147" s="7" t="s">
        <v>12</v>
      </c>
    </row>
    <row r="148" spans="1:14" x14ac:dyDescent="0.2">
      <c r="B148" s="9">
        <v>1</v>
      </c>
      <c r="C148" s="9" t="s">
        <v>6</v>
      </c>
      <c r="D148" s="7" t="s">
        <v>11</v>
      </c>
    </row>
    <row r="149" spans="1:14" x14ac:dyDescent="0.2">
      <c r="A149" s="15">
        <v>38</v>
      </c>
      <c r="B149" s="17" t="s">
        <v>145</v>
      </c>
      <c r="C149" s="15"/>
      <c r="D149" s="8"/>
      <c r="E149" s="15" t="s">
        <v>18</v>
      </c>
      <c r="F149" s="15">
        <v>1</v>
      </c>
      <c r="G149" s="16"/>
      <c r="H149" s="18">
        <f>$F149*$G149</f>
        <v>0</v>
      </c>
      <c r="I149" s="16"/>
      <c r="J149" s="18">
        <f>$F149*$I149</f>
        <v>0</v>
      </c>
      <c r="K149" s="16">
        <f>$G149+$I149</f>
        <v>0</v>
      </c>
      <c r="L149" s="18">
        <f>$H149+$J149</f>
        <v>0</v>
      </c>
      <c r="M149" s="15"/>
      <c r="N149" s="15"/>
    </row>
    <row r="150" spans="1:14" ht="25.5" x14ac:dyDescent="0.2">
      <c r="D150" s="7" t="s">
        <v>13</v>
      </c>
    </row>
    <row r="151" spans="1:14" x14ac:dyDescent="0.2">
      <c r="B151" s="9">
        <v>1</v>
      </c>
      <c r="C151" s="9" t="s">
        <v>6</v>
      </c>
      <c r="D151" s="7" t="s">
        <v>145</v>
      </c>
    </row>
    <row r="152" spans="1:14" x14ac:dyDescent="0.2">
      <c r="A152" s="15">
        <v>39</v>
      </c>
      <c r="B152" s="17" t="s">
        <v>14</v>
      </c>
      <c r="C152" s="15"/>
      <c r="D152" s="8"/>
      <c r="E152" s="15" t="s">
        <v>18</v>
      </c>
      <c r="F152" s="15">
        <v>1</v>
      </c>
      <c r="G152" s="16"/>
      <c r="H152" s="18">
        <f>$F152*$G152</f>
        <v>0</v>
      </c>
      <c r="I152" s="16"/>
      <c r="J152" s="18">
        <f>$F152*$I152</f>
        <v>0</v>
      </c>
      <c r="K152" s="16">
        <f>$G152+$I152</f>
        <v>0</v>
      </c>
      <c r="L152" s="18">
        <f>$H152+$J152</f>
        <v>0</v>
      </c>
      <c r="M152" s="15"/>
      <c r="N152" s="15"/>
    </row>
    <row r="153" spans="1:14" x14ac:dyDescent="0.2">
      <c r="B153" s="9">
        <v>1</v>
      </c>
      <c r="C153" s="9" t="s">
        <v>6</v>
      </c>
      <c r="D153" s="7" t="s">
        <v>14</v>
      </c>
    </row>
    <row r="154" spans="1:14" x14ac:dyDescent="0.2">
      <c r="A154" s="15">
        <v>40</v>
      </c>
      <c r="B154" s="17" t="s">
        <v>15</v>
      </c>
      <c r="C154" s="15"/>
      <c r="D154" s="8"/>
      <c r="E154" s="15" t="s">
        <v>18</v>
      </c>
      <c r="F154" s="15">
        <v>1</v>
      </c>
      <c r="G154" s="16"/>
      <c r="H154" s="18">
        <f>$F154*$G154</f>
        <v>0</v>
      </c>
      <c r="I154" s="16"/>
      <c r="J154" s="18">
        <f>$F154*$I154</f>
        <v>0</v>
      </c>
      <c r="K154" s="16">
        <f>$G154+$I154</f>
        <v>0</v>
      </c>
      <c r="L154" s="18">
        <f>$H154+$J154</f>
        <v>0</v>
      </c>
      <c r="M154" s="15"/>
      <c r="N154" s="15"/>
    </row>
    <row r="155" spans="1:14" ht="25.5" x14ac:dyDescent="0.2">
      <c r="B155" s="9">
        <v>1</v>
      </c>
      <c r="C155" s="9" t="s">
        <v>6</v>
      </c>
      <c r="D155" s="7" t="s">
        <v>16</v>
      </c>
    </row>
    <row r="156" spans="1:14" x14ac:dyDescent="0.2">
      <c r="A156" s="15">
        <v>41</v>
      </c>
      <c r="B156" s="17" t="s">
        <v>17</v>
      </c>
      <c r="C156" s="15"/>
      <c r="D156" s="8"/>
      <c r="E156" s="15" t="s">
        <v>18</v>
      </c>
      <c r="F156" s="15">
        <v>1</v>
      </c>
      <c r="G156" s="16"/>
      <c r="H156" s="18">
        <f>$F156*$G156</f>
        <v>0</v>
      </c>
      <c r="I156" s="16"/>
      <c r="J156" s="18">
        <f>$F156*$I156</f>
        <v>0</v>
      </c>
      <c r="K156" s="16">
        <f>$G156+$I156</f>
        <v>0</v>
      </c>
      <c r="L156" s="18">
        <f>$H156+$J156</f>
        <v>0</v>
      </c>
      <c r="M156" s="15"/>
      <c r="N156" s="15"/>
    </row>
    <row r="157" spans="1:14" x14ac:dyDescent="0.2">
      <c r="B157" s="9">
        <v>1</v>
      </c>
      <c r="C157" s="9" t="s">
        <v>18</v>
      </c>
      <c r="D157" s="7" t="s">
        <v>17</v>
      </c>
    </row>
    <row r="158" spans="1:14" x14ac:dyDescent="0.2">
      <c r="A158" s="15">
        <v>42</v>
      </c>
      <c r="B158" s="17" t="s">
        <v>19</v>
      </c>
      <c r="C158" s="15"/>
      <c r="D158" s="8"/>
      <c r="E158" s="15" t="s">
        <v>18</v>
      </c>
      <c r="F158" s="15">
        <v>1</v>
      </c>
      <c r="G158" s="16"/>
      <c r="H158" s="18">
        <f>$F158*$G158</f>
        <v>0</v>
      </c>
      <c r="I158" s="16"/>
      <c r="J158" s="18">
        <f>$F158*$I158</f>
        <v>0</v>
      </c>
      <c r="K158" s="16">
        <f>$G158+$I158</f>
        <v>0</v>
      </c>
      <c r="L158" s="18">
        <f>$H158+$J158</f>
        <v>0</v>
      </c>
      <c r="M158" s="15"/>
      <c r="N158" s="15"/>
    </row>
    <row r="159" spans="1:14" x14ac:dyDescent="0.2">
      <c r="D159" s="7" t="s">
        <v>20</v>
      </c>
    </row>
    <row r="160" spans="1:14" x14ac:dyDescent="0.2">
      <c r="D160" s="7" t="s">
        <v>21</v>
      </c>
    </row>
    <row r="161" spans="1:14" x14ac:dyDescent="0.2">
      <c r="D161" s="7" t="s">
        <v>22</v>
      </c>
    </row>
    <row r="162" spans="1:14" x14ac:dyDescent="0.2">
      <c r="A162" s="15">
        <v>43</v>
      </c>
      <c r="B162" s="17" t="s">
        <v>23</v>
      </c>
      <c r="C162" s="15"/>
      <c r="D162" s="8"/>
      <c r="E162" s="15" t="s">
        <v>18</v>
      </c>
      <c r="F162" s="15">
        <v>1</v>
      </c>
      <c r="G162" s="16"/>
      <c r="H162" s="18">
        <f>$F162*$G162</f>
        <v>0</v>
      </c>
      <c r="I162" s="16"/>
      <c r="J162" s="18">
        <f>$F162*$I162</f>
        <v>0</v>
      </c>
      <c r="K162" s="16">
        <f>$G162+$I162</f>
        <v>0</v>
      </c>
      <c r="L162" s="18">
        <f>$H162+$J162</f>
        <v>0</v>
      </c>
      <c r="M162" s="15"/>
      <c r="N162" s="15"/>
    </row>
    <row r="163" spans="1:14" x14ac:dyDescent="0.2">
      <c r="D163" s="7" t="s">
        <v>20</v>
      </c>
    </row>
    <row r="164" spans="1:14" ht="13.5" thickBot="1" x14ac:dyDescent="0.25">
      <c r="D164" s="7" t="s">
        <v>24</v>
      </c>
    </row>
    <row r="165" spans="1:14" ht="15" x14ac:dyDescent="0.2">
      <c r="A165" s="30"/>
      <c r="B165" s="31" t="s">
        <v>5</v>
      </c>
      <c r="C165" s="30"/>
      <c r="D165" s="32"/>
      <c r="E165" s="30"/>
      <c r="F165" s="30"/>
      <c r="G165" s="33"/>
      <c r="H165" s="33">
        <f>SUM(H166:H196)</f>
        <v>0</v>
      </c>
      <c r="I165" s="33"/>
      <c r="J165" s="33">
        <f>SUM(J166:J196)</f>
        <v>0</v>
      </c>
      <c r="K165" s="33"/>
      <c r="L165" s="33">
        <f>SUM(L166:L196)</f>
        <v>0</v>
      </c>
      <c r="M165" s="30"/>
      <c r="N165" s="30"/>
    </row>
    <row r="166" spans="1:14" x14ac:dyDescent="0.2">
      <c r="A166" s="15">
        <v>44</v>
      </c>
      <c r="B166" s="17" t="s">
        <v>153</v>
      </c>
      <c r="C166" s="15"/>
      <c r="D166" s="8"/>
      <c r="E166" s="15" t="s">
        <v>8</v>
      </c>
      <c r="F166" s="15">
        <v>130</v>
      </c>
      <c r="G166" s="16"/>
      <c r="H166" s="18">
        <f>$F166*$G166</f>
        <v>0</v>
      </c>
      <c r="I166" s="16"/>
      <c r="J166" s="18">
        <f>$F166*$I166</f>
        <v>0</v>
      </c>
      <c r="K166" s="16">
        <f>$G166+$I166</f>
        <v>0</v>
      </c>
      <c r="L166" s="18">
        <f>$H166+$J166</f>
        <v>0</v>
      </c>
      <c r="M166" s="15"/>
      <c r="N166" s="15"/>
    </row>
    <row r="167" spans="1:14" x14ac:dyDescent="0.2">
      <c r="A167" s="19"/>
      <c r="B167" s="21"/>
      <c r="C167" s="19"/>
      <c r="D167" s="22" t="s">
        <v>205</v>
      </c>
      <c r="E167" s="19"/>
      <c r="F167" s="19"/>
      <c r="G167" s="23"/>
      <c r="H167" s="20"/>
      <c r="I167" s="23"/>
      <c r="J167" s="20"/>
      <c r="K167" s="23"/>
      <c r="L167" s="20"/>
      <c r="M167" s="19"/>
      <c r="N167" s="19"/>
    </row>
    <row r="168" spans="1:14" x14ac:dyDescent="0.2">
      <c r="A168" s="15">
        <v>45</v>
      </c>
      <c r="B168" s="17" t="s">
        <v>155</v>
      </c>
      <c r="C168" s="15"/>
      <c r="D168" s="8"/>
      <c r="E168" s="15" t="s">
        <v>8</v>
      </c>
      <c r="F168" s="15">
        <v>70</v>
      </c>
      <c r="G168" s="16"/>
      <c r="H168" s="18">
        <f>$F168*$G168</f>
        <v>0</v>
      </c>
      <c r="I168" s="16"/>
      <c r="J168" s="18">
        <f>$F168*$I168</f>
        <v>0</v>
      </c>
      <c r="K168" s="16">
        <f>$G168+$I168</f>
        <v>0</v>
      </c>
      <c r="L168" s="18">
        <f>$H168+$J168</f>
        <v>0</v>
      </c>
      <c r="M168" s="15"/>
      <c r="N168" s="15"/>
    </row>
    <row r="169" spans="1:14" x14ac:dyDescent="0.2">
      <c r="A169" s="19"/>
      <c r="B169" s="21"/>
      <c r="C169" s="19"/>
      <c r="D169" s="22" t="s">
        <v>205</v>
      </c>
      <c r="E169" s="19"/>
      <c r="F169" s="19"/>
      <c r="G169" s="23"/>
      <c r="H169" s="20"/>
      <c r="I169" s="23"/>
      <c r="J169" s="20"/>
      <c r="K169" s="23"/>
      <c r="L169" s="20"/>
      <c r="M169" s="19"/>
      <c r="N169" s="19"/>
    </row>
    <row r="170" spans="1:14" x14ac:dyDescent="0.2">
      <c r="A170" s="15">
        <v>46</v>
      </c>
      <c r="B170" s="17" t="s">
        <v>150</v>
      </c>
      <c r="C170" s="15"/>
      <c r="D170" s="8"/>
      <c r="E170" s="15" t="s">
        <v>8</v>
      </c>
      <c r="F170" s="15">
        <v>685</v>
      </c>
      <c r="G170" s="16"/>
      <c r="H170" s="18">
        <f>$F170*$G170</f>
        <v>0</v>
      </c>
      <c r="I170" s="16"/>
      <c r="J170" s="18">
        <f>$F170*$I170</f>
        <v>0</v>
      </c>
      <c r="K170" s="16">
        <f>$G170+$I170</f>
        <v>0</v>
      </c>
      <c r="L170" s="18">
        <f>$H170+$J170</f>
        <v>0</v>
      </c>
      <c r="M170" s="15"/>
      <c r="N170" s="15"/>
    </row>
    <row r="171" spans="1:14" x14ac:dyDescent="0.2">
      <c r="A171" s="19"/>
      <c r="B171" s="21"/>
      <c r="C171" s="19"/>
      <c r="D171" s="22" t="s">
        <v>205</v>
      </c>
      <c r="E171" s="19"/>
      <c r="F171" s="19"/>
      <c r="G171" s="23"/>
      <c r="H171" s="20"/>
      <c r="I171" s="23"/>
      <c r="J171" s="20"/>
      <c r="K171" s="23"/>
      <c r="L171" s="20"/>
      <c r="M171" s="19"/>
      <c r="N171" s="19"/>
    </row>
    <row r="172" spans="1:14" x14ac:dyDescent="0.2">
      <c r="A172" s="15">
        <v>47</v>
      </c>
      <c r="B172" s="17" t="s">
        <v>149</v>
      </c>
      <c r="C172" s="15"/>
      <c r="D172" s="8"/>
      <c r="E172" s="15" t="s">
        <v>8</v>
      </c>
      <c r="F172" s="15">
        <v>360</v>
      </c>
      <c r="G172" s="16"/>
      <c r="H172" s="18">
        <f>$F172*$G172</f>
        <v>0</v>
      </c>
      <c r="I172" s="16"/>
      <c r="J172" s="18">
        <f>$F172*$I172</f>
        <v>0</v>
      </c>
      <c r="K172" s="16">
        <f>$G172+$I172</f>
        <v>0</v>
      </c>
      <c r="L172" s="18">
        <f>$H172+$J172</f>
        <v>0</v>
      </c>
      <c r="M172" s="15"/>
      <c r="N172" s="15"/>
    </row>
    <row r="173" spans="1:14" x14ac:dyDescent="0.2">
      <c r="A173" s="19"/>
      <c r="B173" s="21"/>
      <c r="C173" s="19"/>
      <c r="D173" s="22" t="s">
        <v>205</v>
      </c>
      <c r="E173" s="19"/>
      <c r="F173" s="19"/>
      <c r="G173" s="23"/>
      <c r="H173" s="20"/>
      <c r="I173" s="23"/>
      <c r="J173" s="20"/>
      <c r="K173" s="23"/>
      <c r="L173" s="20"/>
      <c r="M173" s="19"/>
      <c r="N173" s="19"/>
    </row>
    <row r="174" spans="1:14" x14ac:dyDescent="0.2">
      <c r="A174" s="15">
        <v>48</v>
      </c>
      <c r="B174" s="17" t="s">
        <v>148</v>
      </c>
      <c r="C174" s="15"/>
      <c r="D174" s="8"/>
      <c r="E174" s="15" t="s">
        <v>8</v>
      </c>
      <c r="F174" s="15">
        <v>324</v>
      </c>
      <c r="G174" s="16"/>
      <c r="H174" s="18">
        <f>$F174*$G174</f>
        <v>0</v>
      </c>
      <c r="I174" s="16"/>
      <c r="J174" s="18">
        <f>$F174*$I174</f>
        <v>0</v>
      </c>
      <c r="K174" s="16">
        <f>$G174+$I174</f>
        <v>0</v>
      </c>
      <c r="L174" s="18">
        <f>$H174+$J174</f>
        <v>0</v>
      </c>
      <c r="M174" s="15"/>
      <c r="N174" s="15"/>
    </row>
    <row r="175" spans="1:14" x14ac:dyDescent="0.2">
      <c r="A175" s="19"/>
      <c r="B175" s="21"/>
      <c r="C175" s="19"/>
      <c r="D175" s="22" t="s">
        <v>205</v>
      </c>
      <c r="E175" s="19"/>
      <c r="F175" s="19"/>
      <c r="G175" s="23"/>
      <c r="H175" s="20"/>
      <c r="I175" s="23"/>
      <c r="J175" s="20"/>
      <c r="K175" s="23"/>
      <c r="L175" s="20"/>
      <c r="M175" s="19"/>
      <c r="N175" s="19"/>
    </row>
    <row r="176" spans="1:14" x14ac:dyDescent="0.2">
      <c r="A176" s="15">
        <v>49</v>
      </c>
      <c r="B176" s="17" t="s">
        <v>152</v>
      </c>
      <c r="C176" s="15"/>
      <c r="D176" s="8"/>
      <c r="E176" s="15" t="s">
        <v>8</v>
      </c>
      <c r="F176" s="15">
        <v>65</v>
      </c>
      <c r="G176" s="16"/>
      <c r="H176" s="18">
        <f>$F176*$G176</f>
        <v>0</v>
      </c>
      <c r="I176" s="16"/>
      <c r="J176" s="18">
        <f>$F176*$I176</f>
        <v>0</v>
      </c>
      <c r="K176" s="16">
        <f>$G176+$I176</f>
        <v>0</v>
      </c>
      <c r="L176" s="18">
        <f>$H176+$J176</f>
        <v>0</v>
      </c>
      <c r="M176" s="15"/>
      <c r="N176" s="15"/>
    </row>
    <row r="177" spans="1:14" x14ac:dyDescent="0.2">
      <c r="A177" s="19"/>
      <c r="B177" s="21"/>
      <c r="C177" s="19"/>
      <c r="D177" s="22" t="s">
        <v>205</v>
      </c>
      <c r="E177" s="19"/>
      <c r="F177" s="19"/>
      <c r="G177" s="23"/>
      <c r="H177" s="20"/>
      <c r="I177" s="23"/>
      <c r="J177" s="20"/>
      <c r="K177" s="23"/>
      <c r="L177" s="20"/>
      <c r="M177" s="19"/>
      <c r="N177" s="19"/>
    </row>
    <row r="178" spans="1:14" x14ac:dyDescent="0.2">
      <c r="A178" s="15">
        <v>50</v>
      </c>
      <c r="B178" s="17" t="s">
        <v>147</v>
      </c>
      <c r="C178" s="15"/>
      <c r="D178" s="8"/>
      <c r="E178" s="15" t="s">
        <v>8</v>
      </c>
      <c r="F178" s="15">
        <v>10</v>
      </c>
      <c r="G178" s="16"/>
      <c r="H178" s="18">
        <f>$F178*$G178</f>
        <v>0</v>
      </c>
      <c r="I178" s="16"/>
      <c r="J178" s="18">
        <f>$F178*$I178</f>
        <v>0</v>
      </c>
      <c r="K178" s="16">
        <f>$G178+$I178</f>
        <v>0</v>
      </c>
      <c r="L178" s="18">
        <f>$H178+$J178</f>
        <v>0</v>
      </c>
      <c r="M178" s="15"/>
      <c r="N178" s="15"/>
    </row>
    <row r="179" spans="1:14" x14ac:dyDescent="0.2">
      <c r="A179" s="19"/>
      <c r="B179" s="21"/>
      <c r="C179" s="19"/>
      <c r="D179" s="22" t="s">
        <v>205</v>
      </c>
      <c r="E179" s="19"/>
      <c r="F179" s="19"/>
      <c r="G179" s="23"/>
      <c r="H179" s="20"/>
      <c r="I179" s="23"/>
      <c r="J179" s="20"/>
      <c r="K179" s="23"/>
      <c r="L179" s="20"/>
      <c r="M179" s="19"/>
      <c r="N179" s="19"/>
    </row>
    <row r="180" spans="1:14" x14ac:dyDescent="0.2">
      <c r="A180" s="15">
        <v>51</v>
      </c>
      <c r="B180" s="17" t="s">
        <v>151</v>
      </c>
      <c r="C180" s="15"/>
      <c r="D180" s="8"/>
      <c r="E180" s="15" t="s">
        <v>8</v>
      </c>
      <c r="F180" s="15">
        <v>585</v>
      </c>
      <c r="G180" s="16"/>
      <c r="H180" s="18">
        <f>$F180*$G180</f>
        <v>0</v>
      </c>
      <c r="I180" s="16"/>
      <c r="J180" s="18">
        <f>$F180*$I180</f>
        <v>0</v>
      </c>
      <c r="K180" s="16">
        <f>$G180+$I180</f>
        <v>0</v>
      </c>
      <c r="L180" s="18">
        <f>$H180+$J180</f>
        <v>0</v>
      </c>
      <c r="M180" s="15"/>
      <c r="N180" s="15"/>
    </row>
    <row r="181" spans="1:14" x14ac:dyDescent="0.2">
      <c r="A181" s="19"/>
      <c r="B181" s="21"/>
      <c r="C181" s="19"/>
      <c r="D181" s="22" t="s">
        <v>205</v>
      </c>
      <c r="E181" s="19"/>
      <c r="F181" s="19"/>
      <c r="G181" s="23"/>
      <c r="H181" s="20"/>
      <c r="I181" s="23"/>
      <c r="J181" s="20"/>
      <c r="K181" s="23"/>
      <c r="L181" s="20"/>
      <c r="M181" s="19"/>
      <c r="N181" s="19"/>
    </row>
    <row r="182" spans="1:14" x14ac:dyDescent="0.2">
      <c r="A182" s="15">
        <v>52</v>
      </c>
      <c r="B182" s="17" t="s">
        <v>154</v>
      </c>
      <c r="C182" s="15"/>
      <c r="D182" s="8"/>
      <c r="E182" s="15" t="s">
        <v>8</v>
      </c>
      <c r="F182" s="15">
        <v>120</v>
      </c>
      <c r="G182" s="16"/>
      <c r="H182" s="18">
        <f>$F182*$G182</f>
        <v>0</v>
      </c>
      <c r="I182" s="16"/>
      <c r="J182" s="18">
        <f>$F182*$I182</f>
        <v>0</v>
      </c>
      <c r="K182" s="16">
        <f>$G182+$I182</f>
        <v>0</v>
      </c>
      <c r="L182" s="18">
        <f>$H182+$J182</f>
        <v>0</v>
      </c>
      <c r="M182" s="15"/>
      <c r="N182" s="15"/>
    </row>
    <row r="183" spans="1:14" x14ac:dyDescent="0.2">
      <c r="A183" s="19"/>
      <c r="B183" s="21"/>
      <c r="C183" s="19"/>
      <c r="D183" s="22" t="s">
        <v>205</v>
      </c>
      <c r="E183" s="19"/>
      <c r="F183" s="19"/>
      <c r="G183" s="23"/>
      <c r="H183" s="20"/>
      <c r="I183" s="23"/>
      <c r="J183" s="20"/>
      <c r="K183" s="23"/>
      <c r="L183" s="20"/>
      <c r="M183" s="19"/>
      <c r="N183" s="19"/>
    </row>
    <row r="184" spans="1:14" x14ac:dyDescent="0.2">
      <c r="A184" s="15">
        <v>53</v>
      </c>
      <c r="B184" s="17" t="s">
        <v>146</v>
      </c>
      <c r="C184" s="15"/>
      <c r="D184" s="8"/>
      <c r="E184" s="15" t="s">
        <v>8</v>
      </c>
      <c r="F184" s="15">
        <v>10</v>
      </c>
      <c r="G184" s="16"/>
      <c r="H184" s="18">
        <f>$F184*$G184</f>
        <v>0</v>
      </c>
      <c r="I184" s="16"/>
      <c r="J184" s="18">
        <f>$F184*$I184</f>
        <v>0</v>
      </c>
      <c r="K184" s="16">
        <f>$G184+$I184</f>
        <v>0</v>
      </c>
      <c r="L184" s="18">
        <f>$H184+$J184</f>
        <v>0</v>
      </c>
      <c r="M184" s="15"/>
      <c r="N184" s="15"/>
    </row>
    <row r="185" spans="1:14" x14ac:dyDescent="0.2">
      <c r="A185" s="19"/>
      <c r="B185" s="21"/>
      <c r="C185" s="19"/>
      <c r="D185" s="22" t="s">
        <v>205</v>
      </c>
      <c r="E185" s="19"/>
      <c r="F185" s="19"/>
      <c r="G185" s="23"/>
      <c r="H185" s="20"/>
      <c r="I185" s="23"/>
      <c r="J185" s="20"/>
      <c r="K185" s="23"/>
      <c r="L185" s="20"/>
      <c r="M185" s="19"/>
      <c r="N185" s="19"/>
    </row>
    <row r="186" spans="1:14" x14ac:dyDescent="0.2">
      <c r="A186" s="15">
        <v>54</v>
      </c>
      <c r="B186" s="17" t="s">
        <v>10</v>
      </c>
      <c r="C186" s="15"/>
      <c r="D186" s="8"/>
      <c r="E186" s="15" t="s">
        <v>18</v>
      </c>
      <c r="F186" s="15">
        <v>1</v>
      </c>
      <c r="G186" s="16"/>
      <c r="H186" s="18">
        <f>$F186*$G186</f>
        <v>0</v>
      </c>
      <c r="I186" s="16"/>
      <c r="J186" s="18">
        <f>$F186*$I186</f>
        <v>0</v>
      </c>
      <c r="K186" s="16">
        <f>$G186+$I186</f>
        <v>0</v>
      </c>
      <c r="L186" s="18">
        <f>$H186+$J186</f>
        <v>0</v>
      </c>
      <c r="M186" s="15"/>
      <c r="N186" s="15"/>
    </row>
    <row r="187" spans="1:14" ht="25.5" x14ac:dyDescent="0.2">
      <c r="B187" s="25"/>
      <c r="D187" s="7" t="s">
        <v>204</v>
      </c>
      <c r="H187" s="24"/>
      <c r="J187" s="24"/>
      <c r="L187" s="24"/>
    </row>
    <row r="188" spans="1:14" x14ac:dyDescent="0.2">
      <c r="B188" s="9">
        <v>1</v>
      </c>
      <c r="C188" s="9" t="s">
        <v>18</v>
      </c>
      <c r="D188" s="7" t="s">
        <v>157</v>
      </c>
    </row>
    <row r="189" spans="1:14" x14ac:dyDescent="0.2">
      <c r="B189" s="9">
        <v>1</v>
      </c>
      <c r="C189" s="9" t="s">
        <v>18</v>
      </c>
      <c r="D189" s="7" t="s">
        <v>156</v>
      </c>
    </row>
    <row r="190" spans="1:14" x14ac:dyDescent="0.2">
      <c r="A190" s="15">
        <v>55</v>
      </c>
      <c r="B190" s="17" t="s">
        <v>19</v>
      </c>
      <c r="C190" s="15"/>
      <c r="D190" s="8"/>
      <c r="E190" s="15" t="s">
        <v>18</v>
      </c>
      <c r="F190" s="15">
        <v>1</v>
      </c>
      <c r="G190" s="16"/>
      <c r="H190" s="18">
        <f>$F190*$G190</f>
        <v>0</v>
      </c>
      <c r="I190" s="16"/>
      <c r="J190" s="18">
        <f>$F190*$I190</f>
        <v>0</v>
      </c>
      <c r="K190" s="16">
        <f>$G190+$I190</f>
        <v>0</v>
      </c>
      <c r="L190" s="18">
        <f>$H190+$J190</f>
        <v>0</v>
      </c>
      <c r="M190" s="15"/>
      <c r="N190" s="15"/>
    </row>
    <row r="191" spans="1:14" x14ac:dyDescent="0.2">
      <c r="D191" s="7" t="s">
        <v>20</v>
      </c>
    </row>
    <row r="192" spans="1:14" x14ac:dyDescent="0.2">
      <c r="D192" s="7" t="s">
        <v>21</v>
      </c>
    </row>
    <row r="193" spans="1:14" x14ac:dyDescent="0.2">
      <c r="D193" s="7" t="s">
        <v>22</v>
      </c>
    </row>
    <row r="194" spans="1:14" x14ac:dyDescent="0.2">
      <c r="A194" s="15">
        <v>56</v>
      </c>
      <c r="B194" s="17" t="s">
        <v>25</v>
      </c>
      <c r="C194" s="15"/>
      <c r="D194" s="8"/>
      <c r="E194" s="15" t="s">
        <v>18</v>
      </c>
      <c r="F194" s="15">
        <v>1</v>
      </c>
      <c r="G194" s="16"/>
      <c r="H194" s="18">
        <f>$F194*$G194</f>
        <v>0</v>
      </c>
      <c r="I194" s="16"/>
      <c r="J194" s="18">
        <f>$F194*$I194</f>
        <v>0</v>
      </c>
      <c r="K194" s="16">
        <f>$G194+$I194</f>
        <v>0</v>
      </c>
      <c r="L194" s="18">
        <f>$H194+$J194</f>
        <v>0</v>
      </c>
      <c r="M194" s="15"/>
      <c r="N194" s="15"/>
    </row>
    <row r="195" spans="1:14" x14ac:dyDescent="0.2">
      <c r="D195" s="7" t="s">
        <v>20</v>
      </c>
    </row>
    <row r="196" spans="1:14" ht="13.5" thickBot="1" x14ac:dyDescent="0.25">
      <c r="D196" s="7" t="s">
        <v>24</v>
      </c>
    </row>
    <row r="197" spans="1:14" ht="15" x14ac:dyDescent="0.2">
      <c r="A197" s="30"/>
      <c r="B197" s="31" t="s">
        <v>26</v>
      </c>
      <c r="C197" s="30"/>
      <c r="D197" s="32"/>
      <c r="E197" s="30"/>
      <c r="F197" s="30"/>
      <c r="G197" s="33"/>
      <c r="H197" s="33">
        <f>SUM(H198:H245)</f>
        <v>0</v>
      </c>
      <c r="I197" s="33"/>
      <c r="J197" s="33">
        <f>SUM(J198:J245)</f>
        <v>0</v>
      </c>
      <c r="K197" s="33"/>
      <c r="L197" s="33">
        <f>SUM(L198:L245)</f>
        <v>0</v>
      </c>
      <c r="M197" s="30"/>
      <c r="N197" s="30"/>
    </row>
    <row r="198" spans="1:14" x14ac:dyDescent="0.2">
      <c r="A198" s="15">
        <v>57</v>
      </c>
      <c r="B198" s="17" t="s">
        <v>158</v>
      </c>
      <c r="C198" s="15"/>
      <c r="D198" s="8"/>
      <c r="E198" s="15" t="s">
        <v>6</v>
      </c>
      <c r="F198" s="15">
        <v>1</v>
      </c>
      <c r="G198" s="16"/>
      <c r="H198" s="18">
        <f>$F198*$G198</f>
        <v>0</v>
      </c>
      <c r="I198" s="16"/>
      <c r="J198" s="18">
        <f>$F198*$I198</f>
        <v>0</v>
      </c>
      <c r="K198" s="16">
        <f>$G198+$I198</f>
        <v>0</v>
      </c>
      <c r="L198" s="18">
        <f>$H198+$J198</f>
        <v>0</v>
      </c>
      <c r="M198" s="15"/>
      <c r="N198" s="15"/>
    </row>
    <row r="199" spans="1:14" x14ac:dyDescent="0.2">
      <c r="D199" s="7" t="s">
        <v>35</v>
      </c>
    </row>
    <row r="200" spans="1:14" x14ac:dyDescent="0.2">
      <c r="A200" s="15">
        <v>58</v>
      </c>
      <c r="B200" s="17" t="s">
        <v>159</v>
      </c>
      <c r="C200" s="15"/>
      <c r="D200" s="8"/>
      <c r="E200" s="15" t="s">
        <v>18</v>
      </c>
      <c r="F200" s="15">
        <v>1</v>
      </c>
      <c r="G200" s="16"/>
      <c r="H200" s="18">
        <f>$F200*$G200</f>
        <v>0</v>
      </c>
      <c r="I200" s="16"/>
      <c r="J200" s="18">
        <f>$F200*$I200</f>
        <v>0</v>
      </c>
      <c r="K200" s="16">
        <f>$G200+$I200</f>
        <v>0</v>
      </c>
      <c r="L200" s="18">
        <f>$H200+$J200</f>
        <v>0</v>
      </c>
      <c r="M200" s="15"/>
      <c r="N200" s="15"/>
    </row>
    <row r="201" spans="1:14" x14ac:dyDescent="0.2">
      <c r="A201" s="19"/>
      <c r="B201" s="21"/>
      <c r="C201" s="19"/>
      <c r="D201" s="22" t="s">
        <v>202</v>
      </c>
      <c r="E201" s="19"/>
      <c r="F201" s="19"/>
      <c r="G201" s="23"/>
      <c r="H201" s="20"/>
      <c r="I201" s="23"/>
      <c r="J201" s="20"/>
      <c r="K201" s="23"/>
      <c r="L201" s="20"/>
      <c r="M201" s="19"/>
      <c r="N201" s="19"/>
    </row>
    <row r="202" spans="1:14" x14ac:dyDescent="0.2">
      <c r="A202" s="15">
        <v>59</v>
      </c>
      <c r="B202" s="17" t="s">
        <v>160</v>
      </c>
      <c r="C202" s="15"/>
      <c r="D202" s="8"/>
      <c r="E202" s="15" t="s">
        <v>18</v>
      </c>
      <c r="F202" s="15">
        <v>1</v>
      </c>
      <c r="G202" s="16"/>
      <c r="H202" s="18">
        <f>$F202*$G202</f>
        <v>0</v>
      </c>
      <c r="I202" s="16"/>
      <c r="J202" s="18">
        <f>$F202*$I202</f>
        <v>0</v>
      </c>
      <c r="K202" s="16">
        <f>$G202+$I202</f>
        <v>0</v>
      </c>
      <c r="L202" s="18">
        <f>$H202+$J202</f>
        <v>0</v>
      </c>
      <c r="M202" s="15"/>
      <c r="N202" s="15"/>
    </row>
    <row r="203" spans="1:14" x14ac:dyDescent="0.2">
      <c r="A203" s="19"/>
      <c r="B203" s="21"/>
      <c r="C203" s="19"/>
      <c r="D203" s="22" t="s">
        <v>202</v>
      </c>
      <c r="E203" s="19"/>
      <c r="F203" s="19"/>
      <c r="G203" s="23"/>
      <c r="H203" s="20"/>
      <c r="I203" s="23"/>
      <c r="J203" s="20"/>
      <c r="K203" s="23"/>
      <c r="L203" s="20"/>
      <c r="M203" s="19"/>
      <c r="N203" s="19"/>
    </row>
    <row r="204" spans="1:14" x14ac:dyDescent="0.2">
      <c r="A204" s="15">
        <v>60</v>
      </c>
      <c r="B204" s="17" t="s">
        <v>161</v>
      </c>
      <c r="C204" s="15"/>
      <c r="D204" s="8"/>
      <c r="E204" s="15" t="s">
        <v>18</v>
      </c>
      <c r="F204" s="15">
        <v>1</v>
      </c>
      <c r="G204" s="16"/>
      <c r="H204" s="18">
        <f>$F204*$G204</f>
        <v>0</v>
      </c>
      <c r="I204" s="16"/>
      <c r="J204" s="18">
        <f>$F204*$I204</f>
        <v>0</v>
      </c>
      <c r="K204" s="16">
        <f>$G204+$I204</f>
        <v>0</v>
      </c>
      <c r="L204" s="18">
        <f>$H204+$J204</f>
        <v>0</v>
      </c>
      <c r="M204" s="15"/>
      <c r="N204" s="15"/>
    </row>
    <row r="205" spans="1:14" x14ac:dyDescent="0.2">
      <c r="A205" s="19"/>
      <c r="B205" s="21"/>
      <c r="C205" s="19"/>
      <c r="D205" s="22" t="s">
        <v>202</v>
      </c>
      <c r="E205" s="19"/>
      <c r="F205" s="19"/>
      <c r="G205" s="23"/>
      <c r="H205" s="20"/>
      <c r="I205" s="23"/>
      <c r="J205" s="20"/>
      <c r="K205" s="23"/>
      <c r="L205" s="20"/>
      <c r="M205" s="19"/>
      <c r="N205" s="19"/>
    </row>
    <row r="206" spans="1:14" x14ac:dyDescent="0.2">
      <c r="A206" s="15">
        <v>61</v>
      </c>
      <c r="B206" s="17" t="s">
        <v>162</v>
      </c>
      <c r="C206" s="15"/>
      <c r="D206" s="8"/>
      <c r="E206" s="15" t="s">
        <v>18</v>
      </c>
      <c r="F206" s="15">
        <v>1</v>
      </c>
      <c r="G206" s="16"/>
      <c r="H206" s="18">
        <f>$F206*$G206</f>
        <v>0</v>
      </c>
      <c r="I206" s="16"/>
      <c r="J206" s="18">
        <f>$F206*$I206</f>
        <v>0</v>
      </c>
      <c r="K206" s="16">
        <f>$G206+$I206</f>
        <v>0</v>
      </c>
      <c r="L206" s="18">
        <f>$H206+$J206</f>
        <v>0</v>
      </c>
      <c r="M206" s="15"/>
      <c r="N206" s="15"/>
    </row>
    <row r="207" spans="1:14" x14ac:dyDescent="0.2">
      <c r="A207" s="19"/>
      <c r="B207" s="21"/>
      <c r="C207" s="19"/>
      <c r="D207" s="22" t="s">
        <v>202</v>
      </c>
      <c r="E207" s="19"/>
      <c r="F207" s="19"/>
      <c r="G207" s="23"/>
      <c r="H207" s="20"/>
      <c r="I207" s="23"/>
      <c r="J207" s="20"/>
      <c r="K207" s="23"/>
      <c r="L207" s="20"/>
      <c r="M207" s="19"/>
      <c r="N207" s="19"/>
    </row>
    <row r="208" spans="1:14" x14ac:dyDescent="0.2">
      <c r="A208" s="15">
        <v>62</v>
      </c>
      <c r="B208" s="17" t="s">
        <v>163</v>
      </c>
      <c r="C208" s="15"/>
      <c r="D208" s="8"/>
      <c r="E208" s="15" t="s">
        <v>18</v>
      </c>
      <c r="F208" s="15">
        <v>1</v>
      </c>
      <c r="G208" s="16"/>
      <c r="H208" s="18">
        <f>$F208*$G208</f>
        <v>0</v>
      </c>
      <c r="I208" s="16"/>
      <c r="J208" s="18">
        <f>$F208*$I208</f>
        <v>0</v>
      </c>
      <c r="K208" s="16">
        <f>$G208+$I208</f>
        <v>0</v>
      </c>
      <c r="L208" s="18">
        <f>$H208+$J208</f>
        <v>0</v>
      </c>
      <c r="M208" s="15"/>
      <c r="N208" s="15"/>
    </row>
    <row r="209" spans="1:14" x14ac:dyDescent="0.2">
      <c r="A209" s="19"/>
      <c r="B209" s="21"/>
      <c r="C209" s="19"/>
      <c r="D209" s="22" t="s">
        <v>202</v>
      </c>
      <c r="E209" s="19"/>
      <c r="F209" s="19"/>
      <c r="G209" s="23"/>
      <c r="H209" s="20"/>
      <c r="I209" s="23"/>
      <c r="J209" s="20"/>
      <c r="K209" s="23"/>
      <c r="L209" s="20"/>
      <c r="M209" s="19"/>
      <c r="N209" s="19"/>
    </row>
    <row r="210" spans="1:14" x14ac:dyDescent="0.2">
      <c r="A210" s="15">
        <v>63</v>
      </c>
      <c r="B210" s="17" t="s">
        <v>164</v>
      </c>
      <c r="C210" s="15"/>
      <c r="D210" s="8"/>
      <c r="E210" s="15" t="s">
        <v>18</v>
      </c>
      <c r="F210" s="15">
        <v>1</v>
      </c>
      <c r="G210" s="16"/>
      <c r="H210" s="18">
        <f>$F210*$G210</f>
        <v>0</v>
      </c>
      <c r="I210" s="16"/>
      <c r="J210" s="18">
        <f>$F210*$I210</f>
        <v>0</v>
      </c>
      <c r="K210" s="16">
        <f>$G210+$I210</f>
        <v>0</v>
      </c>
      <c r="L210" s="18">
        <f>$H210+$J210</f>
        <v>0</v>
      </c>
      <c r="M210" s="15"/>
      <c r="N210" s="15"/>
    </row>
    <row r="211" spans="1:14" ht="25.5" x14ac:dyDescent="0.2">
      <c r="B211" s="25"/>
      <c r="D211" s="7" t="s">
        <v>206</v>
      </c>
      <c r="H211" s="24"/>
      <c r="J211" s="24"/>
      <c r="L211" s="24"/>
    </row>
    <row r="212" spans="1:14" x14ac:dyDescent="0.2">
      <c r="D212" s="7" t="s">
        <v>27</v>
      </c>
    </row>
    <row r="213" spans="1:14" ht="25.5" x14ac:dyDescent="0.2">
      <c r="D213" s="7" t="s">
        <v>28</v>
      </c>
    </row>
    <row r="214" spans="1:14" ht="38.25" x14ac:dyDescent="0.2">
      <c r="D214" s="7" t="s">
        <v>29</v>
      </c>
    </row>
    <row r="215" spans="1:14" ht="25.5" x14ac:dyDescent="0.2">
      <c r="D215" s="7" t="s">
        <v>30</v>
      </c>
    </row>
    <row r="216" spans="1:14" x14ac:dyDescent="0.2">
      <c r="D216" s="7" t="s">
        <v>31</v>
      </c>
    </row>
    <row r="217" spans="1:14" x14ac:dyDescent="0.2">
      <c r="D217" s="7" t="s">
        <v>32</v>
      </c>
    </row>
    <row r="218" spans="1:14" x14ac:dyDescent="0.2">
      <c r="B218" s="9">
        <v>1</v>
      </c>
      <c r="C218" s="9" t="s">
        <v>6</v>
      </c>
      <c r="D218" s="7" t="s">
        <v>165</v>
      </c>
    </row>
    <row r="219" spans="1:14" x14ac:dyDescent="0.2">
      <c r="B219" s="9">
        <v>1</v>
      </c>
      <c r="C219" s="9" t="s">
        <v>6</v>
      </c>
      <c r="D219" s="7" t="s">
        <v>166</v>
      </c>
    </row>
    <row r="220" spans="1:14" x14ac:dyDescent="0.2">
      <c r="B220" s="9">
        <v>1</v>
      </c>
      <c r="C220" s="9" t="s">
        <v>6</v>
      </c>
      <c r="D220" s="7" t="s">
        <v>167</v>
      </c>
    </row>
    <row r="221" spans="1:14" x14ac:dyDescent="0.2">
      <c r="B221" s="9">
        <v>1</v>
      </c>
      <c r="C221" s="9" t="s">
        <v>6</v>
      </c>
      <c r="D221" s="7" t="s">
        <v>168</v>
      </c>
    </row>
    <row r="222" spans="1:14" x14ac:dyDescent="0.2">
      <c r="B222" s="9">
        <v>1</v>
      </c>
      <c r="C222" s="9" t="s">
        <v>6</v>
      </c>
      <c r="D222" s="7" t="s">
        <v>33</v>
      </c>
    </row>
    <row r="223" spans="1:14" x14ac:dyDescent="0.2">
      <c r="B223" s="9">
        <v>1</v>
      </c>
      <c r="C223" s="9" t="s">
        <v>6</v>
      </c>
      <c r="D223" s="7" t="s">
        <v>34</v>
      </c>
    </row>
    <row r="224" spans="1:14" x14ac:dyDescent="0.2">
      <c r="B224" s="9">
        <v>1</v>
      </c>
      <c r="C224" s="9" t="s">
        <v>6</v>
      </c>
      <c r="D224" s="7" t="s">
        <v>169</v>
      </c>
    </row>
    <row r="225" spans="1:14" x14ac:dyDescent="0.2">
      <c r="A225" s="15">
        <v>64</v>
      </c>
      <c r="B225" s="17" t="s">
        <v>170</v>
      </c>
      <c r="C225" s="15"/>
      <c r="D225" s="8"/>
      <c r="E225" s="15" t="s">
        <v>18</v>
      </c>
      <c r="F225" s="15">
        <v>1</v>
      </c>
      <c r="G225" s="16"/>
      <c r="H225" s="18">
        <f>$F225*$G225</f>
        <v>0</v>
      </c>
      <c r="I225" s="16"/>
      <c r="J225" s="18">
        <f>$F225*$I225</f>
        <v>0</v>
      </c>
      <c r="K225" s="16">
        <f>$G225+$I225</f>
        <v>0</v>
      </c>
      <c r="L225" s="18">
        <f>$H225+$J225</f>
        <v>0</v>
      </c>
      <c r="M225" s="15"/>
      <c r="N225" s="15"/>
    </row>
    <row r="226" spans="1:14" ht="25.5" x14ac:dyDescent="0.2">
      <c r="B226" s="25"/>
      <c r="D226" s="7" t="s">
        <v>206</v>
      </c>
      <c r="H226" s="24"/>
      <c r="J226" s="24"/>
      <c r="L226" s="24"/>
    </row>
    <row r="227" spans="1:14" x14ac:dyDescent="0.2">
      <c r="D227" s="7" t="s">
        <v>27</v>
      </c>
    </row>
    <row r="228" spans="1:14" ht="25.5" x14ac:dyDescent="0.2">
      <c r="D228" s="7" t="s">
        <v>28</v>
      </c>
    </row>
    <row r="229" spans="1:14" ht="38.25" x14ac:dyDescent="0.2">
      <c r="D229" s="7" t="s">
        <v>29</v>
      </c>
    </row>
    <row r="230" spans="1:14" ht="25.5" x14ac:dyDescent="0.2">
      <c r="D230" s="7" t="s">
        <v>30</v>
      </c>
    </row>
    <row r="231" spans="1:14" x14ac:dyDescent="0.2">
      <c r="D231" s="7" t="s">
        <v>31</v>
      </c>
    </row>
    <row r="232" spans="1:14" x14ac:dyDescent="0.2">
      <c r="D232" s="7" t="s">
        <v>32</v>
      </c>
    </row>
    <row r="233" spans="1:14" x14ac:dyDescent="0.2">
      <c r="B233" s="9">
        <v>1</v>
      </c>
      <c r="C233" s="9" t="s">
        <v>6</v>
      </c>
      <c r="D233" s="7" t="s">
        <v>165</v>
      </c>
    </row>
    <row r="234" spans="1:14" x14ac:dyDescent="0.2">
      <c r="B234" s="9">
        <v>1</v>
      </c>
      <c r="C234" s="9" t="s">
        <v>6</v>
      </c>
      <c r="D234" s="7" t="s">
        <v>171</v>
      </c>
    </row>
    <row r="235" spans="1:14" x14ac:dyDescent="0.2">
      <c r="B235" s="9">
        <v>1</v>
      </c>
      <c r="C235" s="9" t="s">
        <v>6</v>
      </c>
      <c r="D235" s="7" t="s">
        <v>167</v>
      </c>
    </row>
    <row r="236" spans="1:14" x14ac:dyDescent="0.2">
      <c r="B236" s="9">
        <v>1</v>
      </c>
      <c r="C236" s="9" t="s">
        <v>6</v>
      </c>
      <c r="D236" s="7" t="s">
        <v>168</v>
      </c>
    </row>
    <row r="237" spans="1:14" x14ac:dyDescent="0.2">
      <c r="B237" s="9">
        <v>1</v>
      </c>
      <c r="C237" s="9" t="s">
        <v>6</v>
      </c>
      <c r="D237" s="7" t="s">
        <v>33</v>
      </c>
    </row>
    <row r="238" spans="1:14" x14ac:dyDescent="0.2">
      <c r="B238" s="9">
        <v>1</v>
      </c>
      <c r="C238" s="9" t="s">
        <v>6</v>
      </c>
      <c r="D238" s="7" t="s">
        <v>34</v>
      </c>
    </row>
    <row r="239" spans="1:14" x14ac:dyDescent="0.2">
      <c r="B239" s="9">
        <v>1</v>
      </c>
      <c r="C239" s="9" t="s">
        <v>6</v>
      </c>
      <c r="D239" s="7" t="s">
        <v>169</v>
      </c>
    </row>
    <row r="240" spans="1:14" x14ac:dyDescent="0.2">
      <c r="A240" s="15">
        <v>65</v>
      </c>
      <c r="B240" s="17" t="s">
        <v>172</v>
      </c>
      <c r="C240" s="15"/>
      <c r="D240" s="8"/>
      <c r="E240" s="15" t="s">
        <v>18</v>
      </c>
      <c r="F240" s="15">
        <v>1</v>
      </c>
      <c r="G240" s="16"/>
      <c r="H240" s="18">
        <f>$F240*$G240</f>
        <v>0</v>
      </c>
      <c r="I240" s="16"/>
      <c r="J240" s="18">
        <f>$F240*$I240</f>
        <v>0</v>
      </c>
      <c r="K240" s="16">
        <f>$G240+$I240</f>
        <v>0</v>
      </c>
      <c r="L240" s="18">
        <f>$H240+$J240</f>
        <v>0</v>
      </c>
      <c r="M240" s="15"/>
      <c r="N240" s="15"/>
    </row>
    <row r="241" spans="1:14" ht="25.5" x14ac:dyDescent="0.2">
      <c r="B241" s="25"/>
      <c r="D241" s="7" t="s">
        <v>206</v>
      </c>
      <c r="H241" s="24"/>
      <c r="J241" s="24"/>
      <c r="L241" s="24"/>
    </row>
    <row r="242" spans="1:14" x14ac:dyDescent="0.2">
      <c r="B242" s="9">
        <v>1</v>
      </c>
      <c r="C242" s="9" t="s">
        <v>6</v>
      </c>
      <c r="D242" s="7" t="s">
        <v>173</v>
      </c>
    </row>
    <row r="243" spans="1:14" x14ac:dyDescent="0.2">
      <c r="A243" s="15">
        <v>66</v>
      </c>
      <c r="B243" s="17" t="s">
        <v>36</v>
      </c>
      <c r="C243" s="15"/>
      <c r="D243" s="8"/>
      <c r="E243" s="15" t="s">
        <v>18</v>
      </c>
      <c r="F243" s="15">
        <v>1</v>
      </c>
      <c r="G243" s="16"/>
      <c r="H243" s="18">
        <f>$F243*$G243</f>
        <v>0</v>
      </c>
      <c r="I243" s="16"/>
      <c r="J243" s="18">
        <f>$F243*$I243</f>
        <v>0</v>
      </c>
      <c r="K243" s="16">
        <f>$G243+$I243</f>
        <v>0</v>
      </c>
      <c r="L243" s="18">
        <f>$H243+$J243</f>
        <v>0</v>
      </c>
      <c r="M243" s="15"/>
      <c r="N243" s="15"/>
    </row>
    <row r="244" spans="1:14" x14ac:dyDescent="0.2">
      <c r="D244" s="7" t="s">
        <v>20</v>
      </c>
    </row>
    <row r="245" spans="1:14" ht="13.5" thickBot="1" x14ac:dyDescent="0.25">
      <c r="D245" s="7" t="s">
        <v>37</v>
      </c>
    </row>
    <row r="246" spans="1:14" ht="15" x14ac:dyDescent="0.2">
      <c r="A246" s="30"/>
      <c r="B246" s="31" t="s">
        <v>38</v>
      </c>
      <c r="C246" s="30"/>
      <c r="D246" s="32"/>
      <c r="E246" s="30"/>
      <c r="F246" s="30"/>
      <c r="G246" s="33"/>
      <c r="H246" s="33">
        <f>SUM(H247:H321)</f>
        <v>0</v>
      </c>
      <c r="I246" s="33"/>
      <c r="J246" s="33">
        <f>SUM(J247:J321)</f>
        <v>0</v>
      </c>
      <c r="K246" s="33"/>
      <c r="L246" s="33">
        <f>SUM(L247:L321)</f>
        <v>0</v>
      </c>
      <c r="M246" s="30"/>
      <c r="N246" s="30"/>
    </row>
    <row r="247" spans="1:14" x14ac:dyDescent="0.2">
      <c r="A247" s="15">
        <v>67</v>
      </c>
      <c r="B247" s="17" t="s">
        <v>174</v>
      </c>
      <c r="C247" s="15"/>
      <c r="D247" s="8"/>
      <c r="E247" s="15" t="s">
        <v>18</v>
      </c>
      <c r="F247" s="15">
        <v>1</v>
      </c>
      <c r="G247" s="16"/>
      <c r="H247" s="18">
        <f>$F247*$G247</f>
        <v>0</v>
      </c>
      <c r="I247" s="16"/>
      <c r="J247" s="18">
        <f>$F247*$I247</f>
        <v>0</v>
      </c>
      <c r="K247" s="16">
        <f>$G247+$I247</f>
        <v>0</v>
      </c>
      <c r="L247" s="18">
        <f>$H247+$J247</f>
        <v>0</v>
      </c>
      <c r="M247" s="15"/>
      <c r="N247" s="15"/>
    </row>
    <row r="248" spans="1:14" x14ac:dyDescent="0.2">
      <c r="D248" s="7" t="s">
        <v>20</v>
      </c>
    </row>
    <row r="249" spans="1:14" x14ac:dyDescent="0.2">
      <c r="B249" s="9">
        <v>1</v>
      </c>
      <c r="C249" s="9" t="s">
        <v>18</v>
      </c>
      <c r="D249" s="7" t="s">
        <v>175</v>
      </c>
    </row>
    <row r="250" spans="1:14" x14ac:dyDescent="0.2">
      <c r="A250" s="15">
        <v>68</v>
      </c>
      <c r="B250" s="17" t="s">
        <v>176</v>
      </c>
      <c r="C250" s="15"/>
      <c r="D250" s="8"/>
      <c r="E250" s="15" t="s">
        <v>18</v>
      </c>
      <c r="F250" s="15">
        <v>1</v>
      </c>
      <c r="G250" s="16"/>
      <c r="H250" s="18">
        <f>$F250*$G250</f>
        <v>0</v>
      </c>
      <c r="I250" s="16"/>
      <c r="J250" s="18">
        <f>$F250*$I250</f>
        <v>0</v>
      </c>
      <c r="K250" s="16">
        <f>$G250+$I250</f>
        <v>0</v>
      </c>
      <c r="L250" s="18">
        <f>$H250+$J250</f>
        <v>0</v>
      </c>
      <c r="M250" s="15"/>
      <c r="N250" s="15"/>
    </row>
    <row r="251" spans="1:14" x14ac:dyDescent="0.2">
      <c r="B251" s="9">
        <v>1</v>
      </c>
      <c r="C251" s="9" t="s">
        <v>6</v>
      </c>
      <c r="D251" s="7" t="s">
        <v>177</v>
      </c>
    </row>
    <row r="252" spans="1:14" x14ac:dyDescent="0.2">
      <c r="A252" s="15">
        <v>69</v>
      </c>
      <c r="B252" s="17" t="s">
        <v>178</v>
      </c>
      <c r="C252" s="15"/>
      <c r="D252" s="8"/>
      <c r="E252" s="15" t="s">
        <v>18</v>
      </c>
      <c r="F252" s="15">
        <v>1</v>
      </c>
      <c r="G252" s="16"/>
      <c r="H252" s="18">
        <f>$F252*$G252</f>
        <v>0</v>
      </c>
      <c r="I252" s="16"/>
      <c r="J252" s="18">
        <f>$F252*$I252</f>
        <v>0</v>
      </c>
      <c r="K252" s="16">
        <f>$G252+$I252</f>
        <v>0</v>
      </c>
      <c r="L252" s="18">
        <f>$H252+$J252</f>
        <v>0</v>
      </c>
      <c r="M252" s="15"/>
      <c r="N252" s="15"/>
    </row>
    <row r="253" spans="1:14" x14ac:dyDescent="0.2">
      <c r="B253" s="9">
        <v>1</v>
      </c>
      <c r="C253" s="9" t="s">
        <v>6</v>
      </c>
      <c r="D253" s="7" t="s">
        <v>179</v>
      </c>
    </row>
    <row r="254" spans="1:14" x14ac:dyDescent="0.2">
      <c r="A254" s="15">
        <v>70</v>
      </c>
      <c r="B254" s="17" t="s">
        <v>180</v>
      </c>
      <c r="C254" s="15"/>
      <c r="D254" s="8"/>
      <c r="E254" s="15" t="s">
        <v>18</v>
      </c>
      <c r="F254" s="15">
        <v>1</v>
      </c>
      <c r="G254" s="16"/>
      <c r="H254" s="18">
        <f>$F254*$G254</f>
        <v>0</v>
      </c>
      <c r="I254" s="16"/>
      <c r="J254" s="18">
        <f>$F254*$I254</f>
        <v>0</v>
      </c>
      <c r="K254" s="16">
        <f>$G254+$I254</f>
        <v>0</v>
      </c>
      <c r="L254" s="18">
        <f>$H254+$J254</f>
        <v>0</v>
      </c>
      <c r="M254" s="15"/>
      <c r="N254" s="15"/>
    </row>
    <row r="255" spans="1:14" x14ac:dyDescent="0.2">
      <c r="B255" s="9">
        <v>1</v>
      </c>
      <c r="C255" s="9" t="s">
        <v>6</v>
      </c>
      <c r="D255" s="7" t="s">
        <v>181</v>
      </c>
    </row>
    <row r="256" spans="1:14" x14ac:dyDescent="0.2">
      <c r="B256" s="9">
        <v>1</v>
      </c>
      <c r="C256" s="9" t="s">
        <v>6</v>
      </c>
      <c r="D256" s="7" t="s">
        <v>181</v>
      </c>
    </row>
    <row r="257" spans="2:4" x14ac:dyDescent="0.2">
      <c r="B257" s="9">
        <v>1</v>
      </c>
      <c r="C257" s="9" t="s">
        <v>6</v>
      </c>
      <c r="D257" s="7" t="s">
        <v>181</v>
      </c>
    </row>
    <row r="258" spans="2:4" x14ac:dyDescent="0.2">
      <c r="B258" s="9">
        <v>1</v>
      </c>
      <c r="C258" s="9" t="s">
        <v>6</v>
      </c>
      <c r="D258" s="7" t="s">
        <v>181</v>
      </c>
    </row>
    <row r="259" spans="2:4" x14ac:dyDescent="0.2">
      <c r="B259" s="9">
        <v>1</v>
      </c>
      <c r="C259" s="9" t="s">
        <v>6</v>
      </c>
      <c r="D259" s="7" t="s">
        <v>181</v>
      </c>
    </row>
    <row r="260" spans="2:4" x14ac:dyDescent="0.2">
      <c r="B260" s="9">
        <v>1</v>
      </c>
      <c r="C260" s="9" t="s">
        <v>6</v>
      </c>
      <c r="D260" s="7" t="s">
        <v>181</v>
      </c>
    </row>
    <row r="261" spans="2:4" x14ac:dyDescent="0.2">
      <c r="B261" s="9">
        <v>1</v>
      </c>
      <c r="C261" s="9" t="s">
        <v>6</v>
      </c>
      <c r="D261" s="7" t="s">
        <v>181</v>
      </c>
    </row>
    <row r="262" spans="2:4" x14ac:dyDescent="0.2">
      <c r="B262" s="9">
        <v>1</v>
      </c>
      <c r="C262" s="9" t="s">
        <v>6</v>
      </c>
      <c r="D262" s="7" t="s">
        <v>181</v>
      </c>
    </row>
    <row r="263" spans="2:4" x14ac:dyDescent="0.2">
      <c r="B263" s="9">
        <v>1</v>
      </c>
      <c r="C263" s="9" t="s">
        <v>6</v>
      </c>
      <c r="D263" s="7" t="s">
        <v>181</v>
      </c>
    </row>
    <row r="264" spans="2:4" x14ac:dyDescent="0.2">
      <c r="B264" s="9">
        <v>1</v>
      </c>
      <c r="C264" s="9" t="s">
        <v>6</v>
      </c>
      <c r="D264" s="7" t="s">
        <v>181</v>
      </c>
    </row>
    <row r="265" spans="2:4" x14ac:dyDescent="0.2">
      <c r="B265" s="9">
        <v>1</v>
      </c>
      <c r="C265" s="9" t="s">
        <v>6</v>
      </c>
      <c r="D265" s="7" t="s">
        <v>181</v>
      </c>
    </row>
    <row r="266" spans="2:4" x14ac:dyDescent="0.2">
      <c r="B266" s="9">
        <v>1</v>
      </c>
      <c r="C266" s="9" t="s">
        <v>6</v>
      </c>
      <c r="D266" s="7" t="s">
        <v>181</v>
      </c>
    </row>
    <row r="267" spans="2:4" x14ac:dyDescent="0.2">
      <c r="B267" s="9">
        <v>1</v>
      </c>
      <c r="C267" s="9" t="s">
        <v>6</v>
      </c>
      <c r="D267" s="7" t="s">
        <v>181</v>
      </c>
    </row>
    <row r="268" spans="2:4" x14ac:dyDescent="0.2">
      <c r="B268" s="9">
        <v>1</v>
      </c>
      <c r="C268" s="9" t="s">
        <v>6</v>
      </c>
      <c r="D268" s="7" t="s">
        <v>181</v>
      </c>
    </row>
    <row r="269" spans="2:4" x14ac:dyDescent="0.2">
      <c r="B269" s="9">
        <v>1</v>
      </c>
      <c r="C269" s="9" t="s">
        <v>6</v>
      </c>
      <c r="D269" s="7" t="s">
        <v>182</v>
      </c>
    </row>
    <row r="270" spans="2:4" x14ac:dyDescent="0.2">
      <c r="B270" s="9">
        <v>1</v>
      </c>
      <c r="C270" s="9" t="s">
        <v>6</v>
      </c>
      <c r="D270" s="7" t="s">
        <v>182</v>
      </c>
    </row>
    <row r="271" spans="2:4" x14ac:dyDescent="0.2">
      <c r="B271" s="9">
        <v>1</v>
      </c>
      <c r="C271" s="9" t="s">
        <v>6</v>
      </c>
      <c r="D271" s="7" t="s">
        <v>182</v>
      </c>
    </row>
    <row r="272" spans="2:4" x14ac:dyDescent="0.2">
      <c r="B272" s="9">
        <v>1</v>
      </c>
      <c r="C272" s="9" t="s">
        <v>6</v>
      </c>
      <c r="D272" s="7" t="s">
        <v>182</v>
      </c>
    </row>
    <row r="273" spans="2:4" x14ac:dyDescent="0.2">
      <c r="B273" s="9">
        <v>1</v>
      </c>
      <c r="C273" s="9" t="s">
        <v>6</v>
      </c>
      <c r="D273" s="7" t="s">
        <v>183</v>
      </c>
    </row>
    <row r="274" spans="2:4" x14ac:dyDescent="0.2">
      <c r="B274" s="9">
        <v>1</v>
      </c>
      <c r="C274" s="9" t="s">
        <v>6</v>
      </c>
      <c r="D274" s="7" t="s">
        <v>183</v>
      </c>
    </row>
    <row r="275" spans="2:4" x14ac:dyDescent="0.2">
      <c r="B275" s="9">
        <v>1</v>
      </c>
      <c r="C275" s="9" t="s">
        <v>6</v>
      </c>
      <c r="D275" s="7" t="s">
        <v>184</v>
      </c>
    </row>
    <row r="276" spans="2:4" x14ac:dyDescent="0.2">
      <c r="B276" s="9">
        <v>1</v>
      </c>
      <c r="C276" s="9" t="s">
        <v>6</v>
      </c>
      <c r="D276" s="7" t="s">
        <v>184</v>
      </c>
    </row>
    <row r="277" spans="2:4" x14ac:dyDescent="0.2">
      <c r="B277" s="9">
        <v>1</v>
      </c>
      <c r="C277" s="9" t="s">
        <v>6</v>
      </c>
      <c r="D277" s="7" t="s">
        <v>185</v>
      </c>
    </row>
    <row r="278" spans="2:4" x14ac:dyDescent="0.2">
      <c r="B278" s="9">
        <v>1</v>
      </c>
      <c r="C278" s="9" t="s">
        <v>6</v>
      </c>
      <c r="D278" s="7" t="s">
        <v>185</v>
      </c>
    </row>
    <row r="279" spans="2:4" x14ac:dyDescent="0.2">
      <c r="B279" s="9">
        <v>1</v>
      </c>
      <c r="C279" s="9" t="s">
        <v>6</v>
      </c>
      <c r="D279" s="7" t="s">
        <v>185</v>
      </c>
    </row>
    <row r="280" spans="2:4" x14ac:dyDescent="0.2">
      <c r="B280" s="9">
        <v>1</v>
      </c>
      <c r="C280" s="9" t="s">
        <v>6</v>
      </c>
      <c r="D280" s="7" t="s">
        <v>185</v>
      </c>
    </row>
    <row r="281" spans="2:4" x14ac:dyDescent="0.2">
      <c r="B281" s="9">
        <v>1</v>
      </c>
      <c r="C281" s="9" t="s">
        <v>6</v>
      </c>
      <c r="D281" s="7" t="s">
        <v>185</v>
      </c>
    </row>
    <row r="282" spans="2:4" x14ac:dyDescent="0.2">
      <c r="B282" s="9">
        <v>1</v>
      </c>
      <c r="C282" s="9" t="s">
        <v>6</v>
      </c>
      <c r="D282" s="7" t="s">
        <v>185</v>
      </c>
    </row>
    <row r="283" spans="2:4" x14ac:dyDescent="0.2">
      <c r="B283" s="9">
        <v>1</v>
      </c>
      <c r="C283" s="9" t="s">
        <v>6</v>
      </c>
      <c r="D283" s="7" t="s">
        <v>185</v>
      </c>
    </row>
    <row r="284" spans="2:4" x14ac:dyDescent="0.2">
      <c r="B284" s="9">
        <v>1</v>
      </c>
      <c r="C284" s="9" t="s">
        <v>6</v>
      </c>
      <c r="D284" s="7" t="s">
        <v>185</v>
      </c>
    </row>
    <row r="285" spans="2:4" x14ac:dyDescent="0.2">
      <c r="B285" s="9">
        <v>1</v>
      </c>
      <c r="C285" s="9" t="s">
        <v>6</v>
      </c>
      <c r="D285" s="7" t="s">
        <v>185</v>
      </c>
    </row>
    <row r="286" spans="2:4" x14ac:dyDescent="0.2">
      <c r="B286" s="9">
        <v>1</v>
      </c>
      <c r="C286" s="9" t="s">
        <v>6</v>
      </c>
      <c r="D286" s="7" t="s">
        <v>185</v>
      </c>
    </row>
    <row r="287" spans="2:4" x14ac:dyDescent="0.2">
      <c r="B287" s="9">
        <v>1</v>
      </c>
      <c r="C287" s="9" t="s">
        <v>6</v>
      </c>
      <c r="D287" s="7" t="s">
        <v>185</v>
      </c>
    </row>
    <row r="288" spans="2:4" x14ac:dyDescent="0.2">
      <c r="B288" s="9">
        <v>1</v>
      </c>
      <c r="C288" s="9" t="s">
        <v>6</v>
      </c>
      <c r="D288" s="7" t="s">
        <v>185</v>
      </c>
    </row>
    <row r="289" spans="1:14" x14ac:dyDescent="0.2">
      <c r="B289" s="9">
        <v>1</v>
      </c>
      <c r="C289" s="9" t="s">
        <v>6</v>
      </c>
      <c r="D289" s="7" t="s">
        <v>185</v>
      </c>
    </row>
    <row r="290" spans="1:14" x14ac:dyDescent="0.2">
      <c r="B290" s="9">
        <v>1</v>
      </c>
      <c r="C290" s="9" t="s">
        <v>6</v>
      </c>
      <c r="D290" s="7" t="s">
        <v>185</v>
      </c>
    </row>
    <row r="291" spans="1:14" x14ac:dyDescent="0.2">
      <c r="B291" s="9">
        <v>1</v>
      </c>
      <c r="C291" s="9" t="s">
        <v>6</v>
      </c>
      <c r="D291" s="7" t="s">
        <v>185</v>
      </c>
    </row>
    <row r="292" spans="1:14" x14ac:dyDescent="0.2">
      <c r="B292" s="9">
        <v>1</v>
      </c>
      <c r="C292" s="9" t="s">
        <v>6</v>
      </c>
      <c r="D292" s="7" t="s">
        <v>185</v>
      </c>
    </row>
    <row r="293" spans="1:14" x14ac:dyDescent="0.2">
      <c r="B293" s="9">
        <v>1</v>
      </c>
      <c r="C293" s="9" t="s">
        <v>6</v>
      </c>
      <c r="D293" s="7" t="s">
        <v>185</v>
      </c>
    </row>
    <row r="294" spans="1:14" x14ac:dyDescent="0.2">
      <c r="B294" s="9">
        <v>1</v>
      </c>
      <c r="C294" s="9" t="s">
        <v>6</v>
      </c>
      <c r="D294" s="7" t="s">
        <v>185</v>
      </c>
    </row>
    <row r="295" spans="1:14" x14ac:dyDescent="0.2">
      <c r="B295" s="9">
        <v>1</v>
      </c>
      <c r="C295" s="9" t="s">
        <v>6</v>
      </c>
      <c r="D295" s="7" t="s">
        <v>186</v>
      </c>
    </row>
    <row r="296" spans="1:14" x14ac:dyDescent="0.2">
      <c r="B296" s="9">
        <v>1</v>
      </c>
      <c r="C296" s="9" t="s">
        <v>6</v>
      </c>
      <c r="D296" s="7" t="s">
        <v>186</v>
      </c>
    </row>
    <row r="297" spans="1:14" x14ac:dyDescent="0.2">
      <c r="B297" s="9">
        <v>1</v>
      </c>
      <c r="C297" s="9" t="s">
        <v>6</v>
      </c>
      <c r="D297" s="7" t="s">
        <v>186</v>
      </c>
    </row>
    <row r="298" spans="1:14" x14ac:dyDescent="0.2">
      <c r="B298" s="9">
        <v>1</v>
      </c>
      <c r="C298" s="9" t="s">
        <v>6</v>
      </c>
      <c r="D298" s="7" t="s">
        <v>186</v>
      </c>
    </row>
    <row r="299" spans="1:14" x14ac:dyDescent="0.2">
      <c r="B299" s="9">
        <v>1</v>
      </c>
      <c r="C299" s="9" t="s">
        <v>6</v>
      </c>
      <c r="D299" s="7" t="s">
        <v>187</v>
      </c>
    </row>
    <row r="300" spans="1:14" x14ac:dyDescent="0.2">
      <c r="B300" s="9">
        <v>1</v>
      </c>
      <c r="C300" s="9" t="s">
        <v>6</v>
      </c>
      <c r="D300" s="7" t="s">
        <v>188</v>
      </c>
    </row>
    <row r="301" spans="1:14" x14ac:dyDescent="0.2">
      <c r="A301" s="15">
        <v>71</v>
      </c>
      <c r="B301" s="17" t="s">
        <v>189</v>
      </c>
      <c r="C301" s="15"/>
      <c r="D301" s="8"/>
      <c r="E301" s="15" t="s">
        <v>18</v>
      </c>
      <c r="F301" s="15">
        <v>1</v>
      </c>
      <c r="G301" s="16"/>
      <c r="H301" s="18">
        <f>$F301*$G301</f>
        <v>0</v>
      </c>
      <c r="I301" s="16"/>
      <c r="J301" s="18">
        <f>$F301*$I301</f>
        <v>0</v>
      </c>
      <c r="K301" s="16">
        <f>$G301+$I301</f>
        <v>0</v>
      </c>
      <c r="L301" s="18">
        <f>$H301+$J301</f>
        <v>0</v>
      </c>
      <c r="M301" s="15"/>
      <c r="N301" s="15"/>
    </row>
    <row r="302" spans="1:14" x14ac:dyDescent="0.2">
      <c r="B302" s="9">
        <v>1</v>
      </c>
      <c r="C302" s="9" t="s">
        <v>6</v>
      </c>
      <c r="D302" s="7" t="s">
        <v>190</v>
      </c>
    </row>
    <row r="303" spans="1:14" x14ac:dyDescent="0.2">
      <c r="B303" s="9">
        <v>1</v>
      </c>
      <c r="C303" s="9" t="s">
        <v>6</v>
      </c>
      <c r="D303" s="7" t="s">
        <v>191</v>
      </c>
    </row>
    <row r="304" spans="1:14" x14ac:dyDescent="0.2">
      <c r="B304" s="9">
        <v>1</v>
      </c>
      <c r="C304" s="9" t="s">
        <v>6</v>
      </c>
      <c r="D304" s="7" t="s">
        <v>192</v>
      </c>
    </row>
    <row r="305" spans="1:14" x14ac:dyDescent="0.2">
      <c r="B305" s="9">
        <v>1</v>
      </c>
      <c r="C305" s="9" t="s">
        <v>6</v>
      </c>
      <c r="D305" s="7" t="s">
        <v>193</v>
      </c>
    </row>
    <row r="306" spans="1:14" x14ac:dyDescent="0.2">
      <c r="B306" s="9">
        <v>1</v>
      </c>
      <c r="C306" s="9" t="s">
        <v>6</v>
      </c>
      <c r="D306" s="7" t="s">
        <v>193</v>
      </c>
    </row>
    <row r="307" spans="1:14" x14ac:dyDescent="0.2">
      <c r="B307" s="9">
        <v>1</v>
      </c>
      <c r="C307" s="9" t="s">
        <v>6</v>
      </c>
      <c r="D307" s="7" t="s">
        <v>194</v>
      </c>
    </row>
    <row r="308" spans="1:14" x14ac:dyDescent="0.2">
      <c r="B308" s="9">
        <v>1</v>
      </c>
      <c r="C308" s="9" t="s">
        <v>6</v>
      </c>
      <c r="D308" s="7" t="s">
        <v>194</v>
      </c>
    </row>
    <row r="309" spans="1:14" x14ac:dyDescent="0.2">
      <c r="A309" s="15">
        <v>72</v>
      </c>
      <c r="B309" s="17" t="s">
        <v>195</v>
      </c>
      <c r="C309" s="15"/>
      <c r="D309" s="8"/>
      <c r="E309" s="15" t="s">
        <v>18</v>
      </c>
      <c r="F309" s="15">
        <v>1</v>
      </c>
      <c r="G309" s="16"/>
      <c r="H309" s="18">
        <f>$F309*$G309</f>
        <v>0</v>
      </c>
      <c r="I309" s="16"/>
      <c r="J309" s="18">
        <f>$F309*$I309</f>
        <v>0</v>
      </c>
      <c r="K309" s="16">
        <f>$G309+$I309</f>
        <v>0</v>
      </c>
      <c r="L309" s="18">
        <f>$H309+$J309</f>
        <v>0</v>
      </c>
      <c r="M309" s="15"/>
      <c r="N309" s="15"/>
    </row>
    <row r="310" spans="1:14" x14ac:dyDescent="0.2">
      <c r="B310" s="9">
        <v>1</v>
      </c>
      <c r="C310" s="9" t="s">
        <v>6</v>
      </c>
      <c r="D310" s="7" t="s">
        <v>196</v>
      </c>
    </row>
    <row r="311" spans="1:14" x14ac:dyDescent="0.2">
      <c r="A311" s="15">
        <v>73</v>
      </c>
      <c r="B311" s="17" t="s">
        <v>197</v>
      </c>
      <c r="C311" s="15"/>
      <c r="D311" s="8"/>
      <c r="E311" s="15" t="s">
        <v>18</v>
      </c>
      <c r="F311" s="15">
        <v>1</v>
      </c>
      <c r="G311" s="16"/>
      <c r="H311" s="18">
        <f>$F311*$G311</f>
        <v>0</v>
      </c>
      <c r="I311" s="16"/>
      <c r="J311" s="18">
        <f>$F311*$I311</f>
        <v>0</v>
      </c>
      <c r="K311" s="16">
        <f>$G311+$I311</f>
        <v>0</v>
      </c>
      <c r="L311" s="18">
        <f>$H311+$J311</f>
        <v>0</v>
      </c>
      <c r="M311" s="15"/>
      <c r="N311" s="15"/>
    </row>
    <row r="312" spans="1:14" x14ac:dyDescent="0.2">
      <c r="B312" s="9">
        <v>1</v>
      </c>
      <c r="C312" s="9" t="s">
        <v>6</v>
      </c>
      <c r="D312" s="7" t="s">
        <v>39</v>
      </c>
    </row>
    <row r="313" spans="1:14" x14ac:dyDescent="0.2">
      <c r="B313" s="9">
        <v>1</v>
      </c>
      <c r="C313" s="9" t="s">
        <v>6</v>
      </c>
      <c r="D313" s="7" t="s">
        <v>198</v>
      </c>
    </row>
    <row r="314" spans="1:14" x14ac:dyDescent="0.2">
      <c r="B314" s="9">
        <v>1</v>
      </c>
      <c r="C314" s="9" t="s">
        <v>6</v>
      </c>
      <c r="D314" s="7" t="s">
        <v>40</v>
      </c>
    </row>
    <row r="315" spans="1:14" x14ac:dyDescent="0.2">
      <c r="A315" s="15">
        <v>74</v>
      </c>
      <c r="B315" s="17" t="s">
        <v>199</v>
      </c>
      <c r="C315" s="15"/>
      <c r="D315" s="8"/>
      <c r="E315" s="15" t="s">
        <v>18</v>
      </c>
      <c r="F315" s="15">
        <v>1</v>
      </c>
      <c r="G315" s="16"/>
      <c r="H315" s="18">
        <f>$F315*$G315</f>
        <v>0</v>
      </c>
      <c r="I315" s="16"/>
      <c r="J315" s="18">
        <f>$F315*$I315</f>
        <v>0</v>
      </c>
      <c r="K315" s="16">
        <f>$G315+$I315</f>
        <v>0</v>
      </c>
      <c r="L315" s="18">
        <f>$H315+$J315</f>
        <v>0</v>
      </c>
      <c r="M315" s="15"/>
      <c r="N315" s="15"/>
    </row>
    <row r="316" spans="1:14" x14ac:dyDescent="0.2">
      <c r="B316" s="9">
        <v>1</v>
      </c>
      <c r="C316" s="9" t="s">
        <v>6</v>
      </c>
      <c r="D316" s="7" t="s">
        <v>41</v>
      </c>
    </row>
    <row r="317" spans="1:14" x14ac:dyDescent="0.2">
      <c r="A317" s="15">
        <v>75</v>
      </c>
      <c r="B317" s="17" t="s">
        <v>200</v>
      </c>
      <c r="C317" s="15"/>
      <c r="D317" s="8"/>
      <c r="E317" s="15" t="s">
        <v>18</v>
      </c>
      <c r="F317" s="15">
        <v>1</v>
      </c>
      <c r="G317" s="16"/>
      <c r="H317" s="18">
        <f>$F317*$G317</f>
        <v>0</v>
      </c>
      <c r="I317" s="16"/>
      <c r="J317" s="18">
        <f>$F317*$I317</f>
        <v>0</v>
      </c>
      <c r="K317" s="16">
        <f>$G317+$I317</f>
        <v>0</v>
      </c>
      <c r="L317" s="18">
        <f>$H317+$J317</f>
        <v>0</v>
      </c>
      <c r="M317" s="15"/>
      <c r="N317" s="15"/>
    </row>
    <row r="318" spans="1:14" x14ac:dyDescent="0.2">
      <c r="B318" s="9">
        <v>1</v>
      </c>
      <c r="C318" s="9" t="s">
        <v>6</v>
      </c>
      <c r="D318" s="7" t="s">
        <v>201</v>
      </c>
    </row>
    <row r="319" spans="1:14" x14ac:dyDescent="0.2">
      <c r="A319" s="15">
        <v>76</v>
      </c>
      <c r="B319" s="17" t="s">
        <v>42</v>
      </c>
      <c r="C319" s="15"/>
      <c r="D319" s="8"/>
      <c r="E319" s="15" t="s">
        <v>18</v>
      </c>
      <c r="F319" s="15">
        <v>1</v>
      </c>
      <c r="G319" s="16"/>
      <c r="H319" s="18">
        <f>$F319*$G319</f>
        <v>0</v>
      </c>
      <c r="I319" s="16"/>
      <c r="J319" s="18">
        <f>$F319*$I319</f>
        <v>0</v>
      </c>
      <c r="K319" s="16">
        <f>$G319+$I319</f>
        <v>0</v>
      </c>
      <c r="L319" s="18">
        <f>$H319+$J319</f>
        <v>0</v>
      </c>
      <c r="M319" s="15"/>
      <c r="N319" s="15"/>
    </row>
    <row r="320" spans="1:14" x14ac:dyDescent="0.2">
      <c r="D320" s="7" t="s">
        <v>20</v>
      </c>
    </row>
    <row r="321" spans="4:4" x14ac:dyDescent="0.2">
      <c r="D321" s="7" t="s">
        <v>43</v>
      </c>
    </row>
  </sheetData>
  <customSheetViews>
    <customSheetView guid="{C8DB5B86-3AA5-40E8-9CA5-2EDEA68AF5DA}" scale="85" showPageBreaks="1" fitToPage="1" printArea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1" fitToHeight="50" orientation="landscape" horizontalDpi="300" r:id="rId1"/>
      <headerFooter alignWithMargins="0">
        <oddHeader>&amp;CČOV Hořice&amp;R24-10425-06</oddHeader>
        <oddFooter>&amp;L&amp;8&amp;F/&amp;A&amp;C&amp;8&amp;D / &amp;T&amp;R&amp;8&amp;P/&amp;N</oddFooter>
      </headerFooter>
    </customSheetView>
    <customSheetView guid="{05401C6F-0C3C-47B2-835D-616B3E7E4B73}" scale="85" showPageBreaks="1" fitToPage="1" printArea="1" hiddenColumns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5" fitToHeight="50" orientation="landscape" horizontalDpi="300" r:id="rId2"/>
      <headerFooter alignWithMargins="0">
        <oddHeader>&amp;CČOV Hořice&amp;R24-10425-06</oddHeader>
        <oddFooter>&amp;L&amp;8&amp;F/&amp;A&amp;C&amp;8&amp;D / &amp;T&amp;R&amp;8&amp;P/&amp;N</oddFooter>
      </headerFooter>
    </customSheetView>
  </customSheetViews>
  <mergeCells count="4">
    <mergeCell ref="B1:D1"/>
    <mergeCell ref="B2:D2"/>
    <mergeCell ref="B3:D3"/>
    <mergeCell ref="B4:D4"/>
  </mergeCells>
  <printOptions gridLines="1"/>
  <pageMargins left="0.39370078740157483" right="0.39370078740157483" top="0.78740157480314965" bottom="0.39370078740157483" header="0.39370078740157483" footer="0.19685039370078741"/>
  <pageSetup paperSize="9" scale="76" fitToHeight="50" orientation="landscape" horizontalDpi="300" r:id="rId3"/>
  <headerFooter alignWithMargins="0">
    <oddHeader>&amp;CČOV Hořice</oddHead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999-01</vt:lpstr>
      <vt:lpstr>'999-01'!Názvy_tisku</vt:lpstr>
      <vt:lpstr>'999-01'!Oblast_tisku</vt:lpstr>
    </vt:vector>
  </TitlesOfParts>
  <Company>GDF spol. s r.o., Oskava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TP-JN</dc:creator>
  <cp:lastModifiedBy>TP-JN</cp:lastModifiedBy>
  <cp:lastPrinted>2007-07-11T07:01:15Z</cp:lastPrinted>
  <dcterms:created xsi:type="dcterms:W3CDTF">2006-03-13T14:25:24Z</dcterms:created>
  <dcterms:modified xsi:type="dcterms:W3CDTF">2024-02-09T08:25:09Z</dcterms:modified>
</cp:coreProperties>
</file>